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III. Operacje w ramach poddziałania 19.2 w zakresie projektów grantowych\1) Formularz wniosku o przyznanie pomocy (wersja 4z)\"/>
    </mc:Choice>
  </mc:AlternateContent>
  <xr:revisionPtr revIDLastSave="0" documentId="8_{D63BC67A-7FBD-4E19-A5F6-DEC78FD73E01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_IX_RODO_Oświad." sheetId="55" r:id="rId7"/>
    <sheet name="X_RODO " sheetId="59" r:id="rId8"/>
    <sheet name="XI_RODO" sheetId="58" r:id="rId9"/>
    <sheet name="Zal_VI_B_1" sheetId="60" r:id="rId10"/>
    <sheet name="Arkusz1" sheetId="40" state="hidden" r:id="rId11"/>
    <sheet name="Arkusz2" sheetId="42" state="hidden" r:id="rId12"/>
    <sheet name="Arkusz3" sheetId="43" state="hidden" r:id="rId13"/>
    <sheet name="Arkusz4" sheetId="44" state="hidden" r:id="rId14"/>
  </sheets>
  <definedNames>
    <definedName name="_xlnm._FilterDatabase" localSheetId="1" hidden="1">III_IV!$A$1:$AK$162</definedName>
    <definedName name="_xlnm._FilterDatabase" localSheetId="0" hidden="1">'I-III'!$A$2:$AL$178</definedName>
    <definedName name="_xlnm._FilterDatabase" localSheetId="2" hidden="1">V!$A$1:$F$21</definedName>
    <definedName name="_xlnm._FilterDatabase" localSheetId="3" hidden="1">VI!$A$1:$E$22</definedName>
    <definedName name="Łączna_kwota_grantów">Zal_VI_B_1!$A$51</definedName>
    <definedName name="_xlnm.Print_Area" localSheetId="1">III_IV!$A$1:$BG$118</definedName>
    <definedName name="_xlnm.Print_Area" localSheetId="0">'I-III'!$A$1:$AJ$173</definedName>
    <definedName name="_xlnm.Print_Area" localSheetId="2">V!$A$1:$F$21</definedName>
    <definedName name="_xlnm.Print_Area" localSheetId="3">VI!$A$1:$E$21</definedName>
    <definedName name="_xlnm.Print_Area" localSheetId="4">VII!$A$1:$B$37</definedName>
    <definedName name="_xlnm.Print_Area" localSheetId="5">VIII!$A$1:$AM$29</definedName>
    <definedName name="_xlnm.Print_Area" localSheetId="7">'X_RODO '!$A$1:$L$71</definedName>
    <definedName name="_xlnm.Print_Area" localSheetId="8">XI_RODO!$A$1:$J$32</definedName>
    <definedName name="_xlnm.Print_Area" localSheetId="9">Zal_VI_B_1!$A$1:$M$61</definedName>
    <definedName name="Razem_V_ZRF">V!$A$19</definedName>
    <definedName name="Razem_VI_licz_zal">VI!$A$19</definedName>
    <definedName name="Z_56E8AA3C_4CAF_4C55_B8E1_071ABD58E041_.wvu.Cols" localSheetId="5" hidden="1">VIII!#REF!</definedName>
    <definedName name="Z_56E8AA3C_4CAF_4C55_B8E1_071ABD58E041_.wvu.PrintArea" localSheetId="1" hidden="1">III_IV!$A$1:$AJ$118</definedName>
    <definedName name="Z_56E8AA3C_4CAF_4C55_B8E1_071ABD58E041_.wvu.PrintArea" localSheetId="0" hidden="1">'I-III'!$A$2:$AJ$73</definedName>
    <definedName name="Z_56E8AA3C_4CAF_4C55_B8E1_071ABD58E041_.wvu.PrintArea" localSheetId="5" hidden="1">VIII!$A$2:$AM$27</definedName>
    <definedName name="Z_8F6157A3_D431_4091_A98E_37FECE20820C_.wvu.Cols" localSheetId="5" hidden="1">VIII!#REF!</definedName>
    <definedName name="Z_8F6157A3_D431_4091_A98E_37FECE20820C_.wvu.PrintArea" localSheetId="1" hidden="1">III_IV!$A$1:$AJ$118</definedName>
    <definedName name="Z_8F6157A3_D431_4091_A98E_37FECE20820C_.wvu.PrintArea" localSheetId="0" hidden="1">'I-III'!$A$2:$AJ$73</definedName>
    <definedName name="Z_8F6157A3_D431_4091_A98E_37FECE20820C_.wvu.PrintArea" localSheetId="5" hidden="1">VIII!$A$2:$AM$27</definedName>
    <definedName name="Z_DF64D807_4B8C_423B_A975_C6FACD998002_.wvu.PrintArea" localSheetId="9" hidden="1">Zal_VI_B_1!#REF!</definedName>
    <definedName name="Z_FFF4AD8F_F3A1_4936_922D_53F50F8D266D_.wvu.PrintArea" localSheetId="9" hidden="1">Zal_VI_B_1!#REF!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S166" i="30" l="1"/>
  <c r="I166" i="30"/>
  <c r="J8" i="60"/>
  <c r="A36" i="60" l="1"/>
  <c r="I38" i="60"/>
  <c r="L51" i="60" l="1"/>
  <c r="L52" i="60" s="1"/>
  <c r="A44" i="60"/>
  <c r="J38" i="60"/>
  <c r="K38" i="60" s="1"/>
  <c r="H38" i="60"/>
  <c r="A38" i="60"/>
  <c r="K42" i="60"/>
  <c r="A34" i="60" l="1"/>
  <c r="F9" i="36" l="1"/>
  <c r="D7" i="28" l="1"/>
  <c r="E15" i="28" l="1"/>
  <c r="I164" i="30" l="1"/>
  <c r="I162" i="30" l="1"/>
  <c r="E16" i="28" l="1"/>
  <c r="E17" i="28"/>
  <c r="E18" i="28"/>
  <c r="E13" i="28"/>
  <c r="E12" i="28"/>
  <c r="E10" i="28"/>
  <c r="E6" i="28" l="1"/>
  <c r="E7" i="28" s="1"/>
  <c r="AB106" i="35"/>
  <c r="AC4" i="29" s="1"/>
  <c r="AF98" i="35"/>
  <c r="AF88" i="35"/>
  <c r="E19" i="28" l="1"/>
  <c r="AC8" i="29"/>
  <c r="AB110" i="35" l="1"/>
  <c r="X44" i="35" l="1"/>
  <c r="T27" i="35"/>
  <c r="AC162" i="30"/>
  <c r="S162" i="30"/>
  <c r="AI158" i="30"/>
  <c r="AI155" i="30"/>
  <c r="AI150" i="30"/>
  <c r="AI92" i="30"/>
</calcChain>
</file>

<file path=xl/sharedStrings.xml><?xml version="1.0" encoding="utf-8"?>
<sst xmlns="http://schemas.openxmlformats.org/spreadsheetml/2006/main" count="686" uniqueCount="438">
  <si>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</si>
  <si>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</si>
  <si>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</si>
  <si>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</si>
  <si>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</si>
  <si>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</si>
  <si>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</si>
  <si>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</si>
  <si>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</si>
  <si>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</si>
  <si>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</si>
  <si>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</si>
  <si>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</si>
  <si>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</si>
  <si>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</si>
  <si>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</si>
  <si>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</si>
  <si>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</si>
  <si>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</si>
  <si>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</si>
  <si>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</si>
  <si>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</si>
  <si>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</si>
  <si>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</si>
  <si>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</si>
  <si>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</si>
  <si>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</si>
  <si>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</si>
  <si>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</si>
  <si>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</si>
  <si>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</si>
  <si>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</si>
  <si>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</si>
  <si>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</si>
  <si>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</si>
  <si>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</si>
  <si>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</si>
  <si>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</si>
  <si>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</si>
  <si>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</si>
  <si>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</si>
  <si>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</si>
  <si>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</si>
  <si>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</si>
  <si>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</si>
  <si>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</si>
  <si>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</si>
  <si>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</si>
  <si>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</si>
  <si>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</si>
  <si>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</si>
  <si>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</si>
  <si>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</si>
  <si>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</si>
  <si>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</si>
  <si>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</si>
  <si>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</si>
  <si>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>IV. PLAN FINANSOWY OPERACJI</t>
  </si>
  <si>
    <t xml:space="preserve">4. Numer w KRS </t>
  </si>
  <si>
    <t>3. REGON</t>
  </si>
  <si>
    <t>TAK</t>
  </si>
  <si>
    <t>III. OPIS PLANOWANEJ OPERACJI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</si>
  <si>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</si>
  <si>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</si>
  <si>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</si>
  <si>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9.1 Nazwisko</t>
  </si>
  <si>
    <t>NIE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</si>
  <si>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</si>
  <si>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</si>
  <si>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</si>
  <si>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</si>
  <si>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</si>
  <si>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</si>
  <si>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</si>
  <si>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</si>
  <si>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</si>
  <si>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</si>
  <si>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</si>
  <si>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</si>
  <si>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</si>
  <si>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</si>
  <si>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</si>
  <si>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</si>
  <si>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</si>
  <si>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</si>
  <si>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</si>
  <si>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</si>
  <si>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</si>
  <si>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</si>
  <si>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</si>
  <si>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</si>
  <si>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</si>
  <si>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</si>
  <si>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</si>
  <si>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</si>
  <si>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</si>
  <si>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</si>
  <si>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</si>
  <si>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</si>
  <si>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</si>
  <si>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</si>
  <si>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</si>
  <si>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</si>
  <si>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</si>
  <si>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</si>
  <si>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</si>
  <si>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</si>
  <si>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 xml:space="preserve">Oświadczam, że: </t>
  </si>
  <si>
    <t>­</t>
  </si>
  <si>
    <t>szt.</t>
  </si>
  <si>
    <t>12.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</si>
  <si>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</si>
  <si>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</si>
  <si>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</si>
  <si>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</si>
  <si>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</si>
  <si>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</si>
  <si>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</si>
  <si>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</si>
  <si>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</si>
  <si>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</si>
  <si>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</si>
  <si>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</si>
  <si>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</si>
  <si>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</si>
  <si>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</si>
  <si>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</si>
  <si>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</si>
  <si>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</si>
  <si>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</si>
  <si>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</si>
  <si>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</si>
  <si>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</si>
  <si>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</si>
  <si>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</si>
  <si>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</si>
  <si>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</si>
  <si>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</si>
  <si>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</si>
  <si>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</si>
  <si>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</si>
  <si>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</si>
  <si>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</si>
  <si>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</si>
  <si>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</si>
  <si>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</si>
  <si>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</si>
  <si>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</si>
  <si>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</si>
  <si>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</si>
  <si>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</si>
  <si>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</si>
  <si>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</si>
  <si>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</si>
  <si>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</si>
  <si>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</si>
  <si>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</si>
  <si>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</si>
  <si>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</si>
  <si>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</si>
  <si>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</si>
  <si>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</si>
  <si>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</si>
  <si>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</si>
  <si>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</si>
  <si>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</si>
  <si>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</si>
  <si>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</si>
  <si>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</si>
  <si>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</si>
  <si>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Operacje przyporządkowane wyłącznie do celu szczegółowego 6B</t>
  </si>
  <si>
    <t>/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</si>
  <si>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</si>
  <si>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</si>
  <si>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</si>
  <si>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</si>
  <si>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</si>
  <si>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</si>
  <si>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 xml:space="preserve">Wyszczególnienie zadań i ich zakresów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</si>
  <si>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</si>
  <si>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</si>
  <si>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 xml:space="preserve">wnioskowana kwota pomocy w ramach I etapu </t>
  </si>
  <si>
    <t>wnioskowana kwota pomocy w ramach II etapu</t>
  </si>
  <si>
    <t>6.2 Operacja wpisuje się w cele szczegółowe powiązane / cele przekrojowe:</t>
  </si>
  <si>
    <t xml:space="preserve">7. Cel(e) operacji                
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</si>
  <si>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</si>
  <si>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</si>
  <si>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</si>
  <si>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</si>
  <si>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</si>
  <si>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</si>
  <si>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</si>
  <si>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</si>
  <si>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</si>
  <si>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</si>
  <si>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</si>
  <si>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</si>
  <si>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(wybierz kraj)</t>
  </si>
  <si>
    <t>Liczba</t>
  </si>
  <si>
    <t>1. Operacja wpisuje się w cele LSR:</t>
  </si>
  <si>
    <t>ZADANIE NR 3</t>
  </si>
  <si>
    <t>Wnioskuję o przyznanie pomocy finansowej w wysokości:</t>
  </si>
  <si>
    <t>posiadam i przechowuję dokumenty związane z realizacją operacji.</t>
  </si>
  <si>
    <t>4.2 Pierwsze imię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</si>
  <si>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</si>
  <si>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</si>
  <si>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</si>
  <si>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</si>
  <si>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</si>
  <si>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</si>
  <si>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</si>
  <si>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</si>
  <si>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</si>
  <si>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</si>
  <si>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</si>
  <si>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</si>
  <si>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</si>
  <si>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</si>
  <si>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</si>
  <si>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</si>
  <si>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</si>
  <si>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</si>
  <si>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</si>
  <si>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</si>
  <si>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</si>
  <si>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</si>
  <si>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</si>
  <si>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</si>
  <si>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t>Jeżeli w punkcie 14.1 zaznaczono NIE, należy podać wartość netto nakładów operacji, które zostałyby poniesione w przypadku nieotrzymania pomocy (szacunkowo w zł)</t>
  </si>
  <si>
    <t>Informacje szczegółowe 
(nr el. księgi wieczystej, 
powierzchnia działki)</t>
  </si>
  <si>
    <t>Zadanie nr …</t>
  </si>
  <si>
    <t>C. Inne załączniki dotyczące operacji</t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</si>
  <si>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</si>
  <si>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</si>
  <si>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</si>
  <si>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</si>
  <si>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</si>
  <si>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</si>
  <si>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t>2. Operacja jest dedykowana grupie(-om) defaworyzowanej(-ym), określonej(-ym) w LSR: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</si>
  <si>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</si>
  <si>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</si>
  <si>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znak sprawy (wypełnia Urząd Marszałkowski albo wojewódzka samorządowa jednostka organizacyjna - dalej UM)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</si>
  <si>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</si>
  <si>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</si>
  <si>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</si>
  <si>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t>,,,</t>
  </si>
  <si>
    <t>Jak dodać wiersz?</t>
  </si>
  <si>
    <t>Jak uzupełnić formułę?</t>
  </si>
  <si>
    <t>Jak cofnąć niepożądane
(a dokonane) zmiany?</t>
  </si>
  <si>
    <t>Jak powiększyć pole?</t>
  </si>
  <si>
    <t>8. Wskaźniki, których osiągnięcie jest zakładane w wyniku realizacji operacji, w tym planowane wskaźniki osiągnięcia celu(-ów) operacji</t>
  </si>
  <si>
    <t>info@arimr.gov.pl; iod@arimr.gov.pl;</t>
  </si>
  <si>
    <t>Wycofanie zgody nie wpływa na zgodność z prawem przetwarzania, którego dokonano na podstawie zgody przed jej wycofaniem.</t>
  </si>
  <si>
    <t>Administrator będzie przetwarzał następujące kategorie Pani/Pana danych: dane identyfikacyjne, dane kontaktowe oraz dane wynikające z umowy o powierzenie grantu zawartej pomiędzy LGD, a Grantobiorcą.</t>
  </si>
  <si>
    <t>5.7</t>
  </si>
  <si>
    <t xml:space="preserve">6.2.7 Cyfryzacja </t>
  </si>
  <si>
    <t>1. Cel złożenia wniosku o przyznanie pomocy</t>
  </si>
  <si>
    <t>ZADANIE NR 4</t>
  </si>
  <si>
    <t>ZADANIE NR 5</t>
  </si>
  <si>
    <t>4. Dane identyfikacyjne Grantobiorcy</t>
  </si>
  <si>
    <t>2. Numer zadania powierzonego Grantobiorcy</t>
  </si>
  <si>
    <t>3. Typ Grantobiorcy</t>
  </si>
  <si>
    <t>Oświadczenia i zgody Grantobiorcy będącego osobą fizyczną dotyczące przetwarzania danych osobowych 
– oryginał sporządzony na formularzu udostępnionym przez UM</t>
  </si>
  <si>
    <t>miejscowość i data (w formacie: dzień-miesiąc-rok)</t>
  </si>
  <si>
    <t xml:space="preserve">Jednocześnie zobowiązuję się poinformować osoby fizyczne, których dane osobowe będą przekazywane do Samorządu Województwa oraz Agencji Restukturyzacji i Modernizacji Rolnictwa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Wnioskodawcę", załączonych do niniejszego wniosku. </t>
  </si>
  <si>
    <r>
      <t>Oświadczam, że dane osobowe, o których mowa w pkt 1, są przetwarzane zgodnie z obowiązującymi w tym zakresie regulacjami prawnymi</t>
    </r>
    <r>
      <rPr>
        <vertAlign val="superscript"/>
        <sz val="9"/>
        <rFont val="Cambria"/>
        <family val="1"/>
        <charset val="238"/>
      </rPr>
      <t>²,³</t>
    </r>
    <r>
      <rPr>
        <sz val="9"/>
        <rFont val="Arial"/>
        <family val="2"/>
        <charset val="238"/>
      </rPr>
      <t xml:space="preserve"> i jestem uprawniony do ich przekazania SW oraz ARiMR oraz uczyniłem zadość wszelkim obowiązkom związanym z ich przekazaniem, a w szczególności poinformowałem osobę/osoby, których dane przekazuję, o fakcie i celu ich przekazania.              </t>
    </r>
  </si>
  <si>
    <t>III. Zgoda pełnomocnika na przetwarzanie danych osobowych - zaznaczyć znakiem X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</si>
  <si>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</si>
  <si>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</si>
  <si>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 xml:space="preserve">czytelny podpis pełnomocnika </t>
  </si>
  <si>
    <t>IV. Zgoda osoby uprawnionej do kontaktu na przetwarzanie danych osobowych - zaznaczyć znakiem X</t>
  </si>
  <si>
    <t>Samorząd Województwa ………………………...…………….....………...…… z siedzibą w ……..………………..……………………………….………;</t>
  </si>
  <si>
    <t>czytelny podpis osoby uprawnionej do kontaktu</t>
  </si>
  <si>
    <t>I.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</si>
  <si>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</si>
  <si>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</si>
  <si>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</si>
  <si>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</si>
  <si>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6)</t>
  </si>
  <si>
    <t>7)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</si>
  <si>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</si>
  <si>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8)</t>
  </si>
  <si>
    <t>10)</t>
  </si>
  <si>
    <t>11)</t>
  </si>
  <si>
    <t>12)</t>
  </si>
  <si>
    <t>Pani/Pana dane Administrator uzyskał od:
Samorządu Województwa…....................................................................................................................................</t>
  </si>
  <si>
    <t>II.</t>
  </si>
  <si>
    <t>Informacja o przetwarzaniu danych osobowych przez Samorząd Województwa:</t>
  </si>
  <si>
    <t>administratorem Pani / Pana danych osobowych (dalej: Administrator) jest Samorząd Województwa ………………..……….……………………, z siedzibą w ………….........................................................…………...………………...………...;</t>
  </si>
  <si>
    <t>z Administratorem można kontaktować się poprzez adres e-mail/epuap: …………………………………………………..…..……………...................... lub pisemnie na adres korespondencyjny  ……………………………………………………………....................……………………..…………….…………;</t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</si>
  <si>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Administratora, wskazany w pkt. II.2;</t>
  </si>
  <si>
    <t>9)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</si>
  <si>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 ramach strategii rozwoju lokalnego kierowanego przez społeczność" objętego Programem Rozwoju Obszarów Wiejskich na lata 2014–2020, Agencja Restrukturyzacji i Modernizacji Rolnictwa informuje, że:</t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</si>
  <si>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</si>
  <si>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</si>
  <si>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„RODO”, w odniesieniu do osób fizycznych, których dane osobowe zostały przekazane przez Lokalną Grupę Działania Samorządowi Województwa, w związku ze złożeniem wniosku o przyznanie pomocy finansowej na projekt grantowy w ramach poddziałania 19.2" Wsparcie na wdrażanie operacji w ramach strategii rozwoju lokalnego kierowanego przez społeczność" objętego Programem Rozwoju Obszarów Wiejskich na lata 2014–2020, Samorząd Województwa informuje, że:</t>
  </si>
  <si>
    <t>zebrane Pani / Pana dane osobowe będą przetwarzane przez Administratora na podstawie: art. 6 ust. 1 lit. c RODO,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</si>
  <si>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</si>
  <si>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administratorem Pani / Pana danych osobowych (dalej: Administrator) jest Samorząd Województwa …………………….……………………, z siedzibą w …………………...………………...………...;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</si>
  <si>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</si>
  <si>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…………………………………………………………………………………………………………………...………………………………..…………………;</t>
  </si>
  <si>
    <t>…………………………………………………………………………………………………………………………………………………………….…………;</t>
  </si>
  <si>
    <t xml:space="preserve">umożliwię upoważnionym podmiotom przeprowadzenie kontroli wszelkich elementów związanych z realizowaną operacją do dnia, w którym upłynie 5 lat od dnia wypłaty płatności końcowej, tj. kontroli na miejscu realizacji operacji i kontroli dokumentów, w obecności osoby reprezentującej / pełnomocnika podczas wykonywania powyższych czynności;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</si>
  <si>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 ramach strategii rozwoju lokalnego kierowanego przez społeczność"objętego Programem Rozwoju Obszarów Wiejskich na lata 2014–2020, Agencja Restrukturyzacji i Modernizacji Rolnictwa informuje, że:</t>
  </si>
  <si>
    <t xml:space="preserve">zebrane Pani / Pana dane osobowe będą przetwarzane przez Administratora na podstawie: art. 6 ust. 1 lit. c RODO, gdy jest to niezbędne do wypełnienia obowiązku prawnego ciążącego na Administratorze (dane obowiązkowe) lub art. 6 ust. 1 lit. a RODO, tj. na podstawie odrębnej zgody na przetwarzanie danych osobowych, która obejmuje zakres szerszy, niż to wynika z powszechnie obowiązującego prawa (dane nieobowiązkowe);	</t>
  </si>
  <si>
    <t>Administrator będzie przetwarzał następujące kategorie Pani/Pana danych: dane identyfikacyjne oraz dane kontaktowe oraz dane wynikające z umowy o powierzenie grantu zawartej pomiędzy LGD, a Grantobiorcą.;</t>
  </si>
  <si>
    <t>Pani/Pana dane osobowe zebrane na podstawie art. 6 ust.1 lit. a RODO,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</si>
  <si>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 xml:space="preserve"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</si>
  <si>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 xml:space="preserve">zebrane Pani / Pana dane osobowe będą przetwarzane przez Administratora na podstawie: art. 6 ust. 1 lit. c RODO, gdy jest to niezbędne do wypełnienia obowiązku prawnego ciążącego na administratorze danych (dane obowiązkowe) lub art. 6 ust. 1 lit. a RODO, tj. na podstawie odrębnej zgody na przetwarzanie danych osobowych, która obejmuje zakres szerszy, niż to wynika z powszechnie obowiązującego prawa (dane nieobowiązkowe);	</t>
  </si>
  <si>
    <t>podanie danych osobowych na podstawie art. 6 ust. 1 lit. c RODO we wniosku o przyznanie pomocy na projekt grantowy w ramach poddziałania 19.2 „Wsparcie na wdrażanie operacji w ramach strategii rozwoju lokalnego kierowanego przez społeczność””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</si>
  <si>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Podanie ww. danych jest dobrowolne, a ich niepodanie nie wpływa na proces przyjęcia i rozpatrzenia wniosku o przyznanie pomocy na projekt grantowy realizowany w ramach poddziałania 19.2 „Wsparcie na wdrażanie operacji w 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</si>
  <si>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Administrator wyznaczył inspektora ochrony danych, z którym można kontaktować się w sprawach dotyczących przetwarzania danych osobowych oraz korzystania z praw związanych z przetwarzaniem danych, poprzez adres e-mail: ................................. …………....................................………………… lub pisemnie na adres korespondencyjny Administratora, wskazany w pkt. II.2;</t>
  </si>
  <si>
    <t>Pani/Pana dane Administrator uzyskał od: 
Lokalnej Grupy Działania …...............................................................................................................................................................</t>
  </si>
  <si>
    <t>XI. Klauzule informacyjne dotyczące przetwarzania przez Samorząd Województwa oraz Agencję Restrukturyzacji i Modernizacji Rolnictwa danych osobowych osób fizycznych, które zostaną przekazane przez Lokalną Grupę Działania.</t>
  </si>
  <si>
    <t>Pani/Pana dane osobowe zebrane na podstawie art. 6 ust.1 lit. a RODO,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</si>
  <si>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</si>
  <si>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2.2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</si>
  <si>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treści oświadczenia nie składa.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</si>
  <si>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Treść oświadczenia nie ma zastosowania 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</si>
  <si>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t>cel 6A: Ułatwianie różnicowania działalności, zakładania i rozwoju małych przedsiębiorstw, a także tworzenia miejsc pracy</t>
  </si>
  <si>
    <t xml:space="preserve">6.11 Nr telefonu </t>
  </si>
  <si>
    <t>6.12 Adres e-mail / e PUAP</t>
  </si>
  <si>
    <t>6.13 Adres www</t>
  </si>
  <si>
    <r>
      <t>10.3 Nr telefonu</t>
    </r>
    <r>
      <rPr>
        <i/>
        <vertAlign val="superscript"/>
        <sz val="7"/>
        <rFont val="Arial"/>
        <family val="2"/>
        <charset val="238"/>
      </rPr>
      <t>2</t>
    </r>
  </si>
  <si>
    <r>
      <t>10.4 Adres e-mail /e PUAP</t>
    </r>
    <r>
      <rPr>
        <i/>
        <vertAlign val="superscript"/>
        <sz val="7"/>
        <rFont val="Arial"/>
        <family val="2"/>
        <charset val="238"/>
      </rPr>
      <t>2</t>
    </r>
  </si>
  <si>
    <t xml:space="preserve">Oświadczam, iż poinformowałem inne osoby fizyczne, o których mowa w pkt 1, których dane osobowe pozyskałem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Wnioskodawcę, załączonych do niniejszego wniosku.
</t>
  </si>
  <si>
    <t xml:space="preserve">Samorząd Województwa oraz Agencja Restrukturyzacji i Modernizacji Rolnictwa informują, że stają się administratorem danych osobowych osób fizycznych, pozyskanych od Wnioskodawcy, które to dane osobowe Wnioskodawca bezpośrednio lub pośrednio pozyskał w celach związanych ze złożeniem wniosku o przyznanie pomocy na projekt grantowny w ramach poddziałania 19.2 „Wsparcie na wdrażanie operacji w ramach strategii rozwoju lokalnego kierowanego przez społeczność” objętego Programem Rozwoju Obszarów Wiejskich na lata 2014-2020.     
</t>
  </si>
  <si>
    <t xml:space="preserve">Pani/Pana dane osobowe zebrane na podstawie art. 6 ust. 1 lit. c RODO będą przetwarzane przez okres realizacji zadań, o których mowa w pkt. II.5,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Wnioskodawcy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</si>
  <si>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Pani/Pana dane osobowe zebrane na podstawie art. 6 ust. 1 lit. c RODO będą przetwarzane przez okres realizacji zadań, o których mowa w pkt. I.5, związanych z przyznaniem, wypłatą i zwrotem przyznanej pomocy na projekt grantowy w ramach poddziałania „Wsparcie na wdrażanie operacji w ramach strategii rozwoju lokalnego kierowanego przez społeczność"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</si>
  <si>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9. Liczba Grantobiorców, w tym: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</si>
  <si>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
z przetwarzaniem danych osobowych i w sprawie swobodnego przepływu takich danych oraz uchylenia dyrektywy 95/46/WE (ogólne rozporządzenie o ochronie danych) (Dz. Urz. UE L 119 z 04.05.2016, str. 1, sprost. Dz. Urz. UE L 127 z 23.05.2018, str. 2 oraz sprost. Dz. Urz UE L 74 z 04.03.2021 str. 35).</t>
    </r>
  </si>
  <si>
    <t>X. Informacje, zgody i oświadczenia dotyczące przetwarzania danych osobowych osoby fizycznej występującej 
w projekcie grantowym w poddziałaniu 19.2 „Wsparcie na wdrażanie operacji w ramach strategii rozwoju lokalnego kierowanego przez społeczność” objętym Programem Rozwoju Obszarów Wiejskich na lata 2014-2020.</t>
  </si>
  <si>
    <t>8. Dane osób upoważnionych do reprezentowania LGD</t>
  </si>
  <si>
    <t xml:space="preserve">II. DANE IDENTYFIKACYJNE LGD </t>
  </si>
  <si>
    <t>9. Dane pełnomocnika LGD</t>
  </si>
  <si>
    <t>6.2.8 Inne</t>
  </si>
  <si>
    <t>VII. WYKAZ DOKUMENTÓW ZWIĄZANYCH Z REALIZACJĄ OPERACJI, KTÓRE ZOSTAŁY WYSTAWIONE NA GRANTOBIORCĘ, A KTÓRYCH KOPIĘ POSIADA I PRZECHOWUJE LGD</t>
  </si>
  <si>
    <t xml:space="preserve">VIII. OŚWIADCZENIA LGD </t>
  </si>
  <si>
    <t>dane LGD mogą być przetwarzane przez organy audytowe i dochodzeniowe Unii Europejskiej i państw członkowskich dla zabezpieczenia interesów finansowych Unii;</t>
  </si>
  <si>
    <t>dane LGD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</si>
  <si>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>podpis osoby(-ób) reprezentującej(-ych) LGD / pełnomocnika</t>
  </si>
  <si>
    <r>
      <t>IX. OŚWIADCZENIE LGD (WNIOSKODAWCY) O WYPEŁNIENIU OBOWIĄZKU INFORMACYJNEGO WOBEC INNYCH OSÓB FIZYCZNYCH</t>
    </r>
    <r>
      <rPr>
        <b/>
        <vertAlign val="superscript"/>
        <sz val="9"/>
        <rFont val="Arial"/>
        <family val="2"/>
        <charset val="238"/>
      </rPr>
      <t>1</t>
    </r>
  </si>
  <si>
    <t xml:space="preserve">A. Załączniki dotyczące LGD 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</si>
  <si>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</si>
  <si>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6.3 Uzasadnienie zgodności operacji z celami przekrojowymi (tj. 6.2.4 Innowacyjność, 6.2.5 Klimat, 6.2.6 Środowisko, 6.2.7 Cyfryzacja, 
6.2.8 Inne)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</si>
  <si>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</si>
  <si>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</si>
  <si>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</si>
  <si>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5.11 Nr telefonu</t>
    </r>
    <r>
      <rPr>
        <i/>
        <vertAlign val="superscript"/>
        <sz val="7"/>
        <rFont val="Arial"/>
        <family val="2"/>
        <charset val="238"/>
      </rPr>
      <t>3</t>
    </r>
  </si>
  <si>
    <r>
      <t>5.12 Adres e-mail/ePUAP</t>
    </r>
    <r>
      <rPr>
        <i/>
        <vertAlign val="superscript"/>
        <sz val="7"/>
        <rFont val="Arial"/>
        <family val="2"/>
        <charset val="238"/>
      </rPr>
      <t>3</t>
    </r>
  </si>
  <si>
    <r>
      <t>7.11 Nr telefonu</t>
    </r>
    <r>
      <rPr>
        <i/>
        <vertAlign val="superscript"/>
        <sz val="7"/>
        <rFont val="Arial"/>
        <family val="2"/>
        <charset val="238"/>
      </rPr>
      <t>2</t>
    </r>
  </si>
  <si>
    <r>
      <t>7.12 Adres e-mail / ePUAP</t>
    </r>
    <r>
      <rPr>
        <i/>
        <vertAlign val="superscript"/>
        <sz val="7"/>
        <rFont val="Arial"/>
        <family val="2"/>
        <charset val="238"/>
      </rPr>
      <t>2</t>
    </r>
  </si>
  <si>
    <r>
      <t>7.13 Adres www</t>
    </r>
    <r>
      <rPr>
        <i/>
        <vertAlign val="superscript"/>
        <sz val="7"/>
        <rFont val="Arial"/>
        <family val="2"/>
        <charset val="238"/>
      </rPr>
      <t>2</t>
    </r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</si>
  <si>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</si>
  <si>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</si>
  <si>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>4.1</t>
  </si>
  <si>
    <t>6. Siedziba i adres</t>
  </si>
  <si>
    <t>Wnioskowana kwota pomocy (suma pkt 2.1- 2.2), w tym: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</si>
  <si>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6</t>
    </r>
  </si>
  <si>
    <r>
      <t>Statut LGD – załącznik obowiązkowy, jeżeli uległ zmianie
– oryginał lub kopia</t>
    </r>
    <r>
      <rPr>
        <vertAlign val="superscript"/>
        <sz val="9"/>
        <rFont val="Arial"/>
        <family val="2"/>
        <charset val="238"/>
      </rPr>
      <t>6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</si>
  <si>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6</t>
    </r>
  </si>
  <si>
    <r>
      <t>Dokumenty uzasadniające przyjęty poziom planowanych do poniesienia przez Grantobiorców kosztów – 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6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</si>
  <si>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
– kopia</t>
    </r>
    <r>
      <rPr>
        <vertAlign val="superscript"/>
        <sz val="9"/>
        <rFont val="Arial"/>
        <family val="2"/>
        <charset val="238"/>
      </rPr>
      <t>6</t>
    </r>
  </si>
  <si>
    <t>W celu poprawnego wypełnienia wniosku Wnioskodawca Lokalna Grupa Działania (LGD) powinna zapoznać się z Instrukcją jego wypełniania.</t>
  </si>
  <si>
    <t>V. ZESTAWIENIE RZECZOWO-FINANSOWE OPERACJI</t>
  </si>
  <si>
    <t xml:space="preserve">Pani/Pana dane osobowe zebrane na podstawie art. 6 ust. 1 lit. c RODO będą przetwarzane przez okres realizacji zadań, 
o których mowa w pkt. I.5, związanych z przyznaniem, wypłatą i zwrotem przyznanej pomocy na projekt grantowy w ramach poddziałania „Wsparcie na wdrażanie operacji w 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</si>
  <si>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 xml:space="preserve">Pani/Pana dane osobowe zebrane na podstawie art. 6 ust. 1 lit. c RODO będą przetwarzane przez okres realizacji zadań, o których mowa w pkt. 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
w sprawie odmowy przyznania pomocy.
Okres przechowywania danych zostanie każdorazowo przedłużony o okres przedawnienia roszczeń, jeżeli przetwarzanie danych będzie niezbędne do dochodzenia roszczeń lub do obrony przed takimi roszczeniami przez Administratora.
</t>
  </si>
  <si>
    <t>Administratorem Pani/Pana danych osobowych (zwanym dalej: "Administratorem") jest Agencja Restrukturyzacji 
i Modernizacji Rolnictwa z siedzibą w Warszawie, Al. Jana Pawła II 70, 00-175 Warszawa;</t>
  </si>
  <si>
    <t>W związku z treścią art. 13 Rozporządzenia Parlamentu Europejskiego i Rady (UE) 2016/679 z dnia 27 kwietnia 2016 r. 
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Samorząd Województwa informuje, że:</t>
  </si>
  <si>
    <t>czytelny podpis osoby(-ób) reprezentującej(-ych) LGD/ pełnomocnika</t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</si>
  <si>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</si>
  <si>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 xml:space="preserve">II. INFORMACJE O PLANOWANYM DO REALIZACJI ZADANIU I LIMICIE POMOCY </t>
  </si>
  <si>
    <t>III. ZAŁĄCZNIKI DO FORMULARZA VI.B.1</t>
  </si>
  <si>
    <t xml:space="preserve">13. </t>
  </si>
  <si>
    <t>14.</t>
  </si>
  <si>
    <t xml:space="preserve">
Liczba przygotowanych koncepcji Smart Villages</t>
  </si>
  <si>
    <t xml:space="preserve">
szt.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</si>
  <si>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7"/>
        <rFont val="Arial"/>
        <family val="2"/>
        <charset val="238"/>
      </rPr>
      <t>D</t>
    </r>
    <r>
      <rPr>
        <i/>
        <sz val="8"/>
        <rFont val="Arial"/>
        <family val="2"/>
        <charset val="238"/>
      </rPr>
      <t>otyczy LGD, która występuje o wyprzedzające finansowanie pomocy.</t>
    </r>
  </si>
  <si>
    <r>
      <t>Wnioskuję o wypłatę wyprzedzającego finansowania pomocy w wysokości:</t>
    </r>
    <r>
      <rPr>
        <vertAlign val="superscript"/>
        <sz val="9"/>
        <rFont val="Arial"/>
        <family val="2"/>
        <charset val="238"/>
      </rPr>
      <t>7</t>
    </r>
  </si>
  <si>
    <t>I. DANE IDENTYFIKACYJNE GRANTOBIORCY</t>
  </si>
  <si>
    <t>4.1 Nazwisko/Nazwa</t>
  </si>
  <si>
    <t>4.6. REGON</t>
  </si>
  <si>
    <r>
      <t>4.8 Numer NIP</t>
    </r>
    <r>
      <rPr>
        <i/>
        <vertAlign val="superscript"/>
        <sz val="7.5"/>
        <rFont val="Arial"/>
        <family val="2"/>
        <charset val="238"/>
      </rPr>
      <t>4</t>
    </r>
  </si>
  <si>
    <r>
      <t>4.3 Drugie imię</t>
    </r>
    <r>
      <rPr>
        <i/>
        <vertAlign val="superscript"/>
        <sz val="7.5"/>
        <rFont val="Arial"/>
        <family val="2"/>
        <charset val="238"/>
      </rPr>
      <t>3</t>
    </r>
  </si>
  <si>
    <r>
      <t>4.5 Płeć Grantobiorcy</t>
    </r>
    <r>
      <rPr>
        <i/>
        <vertAlign val="superscript"/>
        <sz val="7.5"/>
        <rFont val="Arial"/>
        <family val="2"/>
        <charset val="238"/>
      </rPr>
      <t>3</t>
    </r>
  </si>
  <si>
    <r>
      <t>5.13 Adres www</t>
    </r>
    <r>
      <rPr>
        <i/>
        <vertAlign val="superscript"/>
        <sz val="7"/>
        <rFont val="Arial"/>
        <family val="2"/>
        <charset val="238"/>
      </rPr>
      <t>3</t>
    </r>
  </si>
  <si>
    <t>3. Grant będzie realizowany w ramach limitu:</t>
  </si>
  <si>
    <t>3.1 Grantobiorcy</t>
  </si>
  <si>
    <t>3.2 Jednostki organizacyjnej Grantobiorcy</t>
  </si>
  <si>
    <t>2. Obowiązujący Grantobiorcę w ramach PROW na lata 2014 – 2020 limit pomocy na realizację grantów w projektach grantowych danej LGD</t>
  </si>
  <si>
    <t>4.1.1</t>
  </si>
  <si>
    <t>4.1.2</t>
  </si>
  <si>
    <t>4.1.3</t>
  </si>
  <si>
    <t>4.1.4</t>
  </si>
  <si>
    <t>4.1.5</t>
  </si>
  <si>
    <t>Jak uzupełnić formułę lub skopiwać formatowanie z komórek poprzedzających dodany wiersz?</t>
  </si>
  <si>
    <r>
      <rPr>
        <b/>
        <sz val="9"/>
        <rFont val="Arial"/>
        <family val="2"/>
        <charset val="238"/>
      </rPr>
      <t>4.3 Łączna kwota pomocy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(suma pól z kolumny 4.2)</t>
    </r>
  </si>
  <si>
    <r>
      <rPr>
        <b/>
        <sz val="9"/>
        <rFont val="Arial"/>
        <family val="2"/>
        <charset val="238"/>
      </rPr>
      <t>4.4 Pozostały do wykorzystania limit pomocy na realizację grantów w projektach grantowych danej LGD w ramach PROW na lata 2014 – 2020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(różnica wartości z pól II.2 i II.4.3)</t>
    </r>
  </si>
  <si>
    <r>
      <t xml:space="preserve">5. Adres Grantobiorcy </t>
    </r>
    <r>
      <rPr>
        <i/>
        <sz val="7"/>
        <rFont val="Arial"/>
        <family val="2"/>
        <charset val="238"/>
      </rPr>
      <t>(adres i miejsce zamieszkania osoby fizycznej / adres i siedziba / adres i siedziba oddziału osoby prawnej albo jednostki organizacyjnej nieposiadającej osobowości prawnej)</t>
    </r>
  </si>
  <si>
    <t>TAK/ND</t>
  </si>
  <si>
    <t>Podpis osoby(-ób) reprezentującej(-ych) LGD / pełnomocnika</t>
  </si>
  <si>
    <t>Miejscowość i data (dzień-miesiąc-rok)</t>
  </si>
  <si>
    <t xml:space="preserve">Limit pomocy (w zł) przysługujący LGD na jeden projekt grantowy </t>
  </si>
  <si>
    <t>3.4</t>
  </si>
  <si>
    <t>x</t>
  </si>
  <si>
    <r>
      <t>B. Informacje o planowanym do realizacji zadaniu i limicie pomocy w zakresie spełniania przez Grantobiorców warunków, o których mowa w § 13 ust. 1 pkt 1 - 5 i  6 lit b  rozporządzenia LSR</t>
    </r>
    <r>
      <rPr>
        <b/>
        <vertAlign val="superscript"/>
        <sz val="9"/>
        <rFont val="Arial"/>
        <family val="2"/>
        <charset val="238"/>
      </rPr>
      <t>1</t>
    </r>
  </si>
  <si>
    <t>LGD nie podlega zakazowi dostępu do środków publicznych, o których mowa w art. 5 ust. 3 pkt 4 ustawy z dnia 27 sierpnia 2009 r. o finansach publicznych (Dz.U.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LGD po złożeniu wniosku;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</si>
  <si>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2022 r. poz. 1138);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</si>
  <si>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2022 r. poz. 203, 219 i 1270).</t>
    </r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</si>
  <si>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</si>
  <si>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 xml:space="preserve">Pani/Pana dane osobowe zebrane na podstawie art. 6 ust. 1 lit c RODO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pomocy; </t>
  </si>
  <si>
    <t xml:space="preserve">Pani/Pana dane osobowe zebrane na podstawie art. 6 ust. 1 lit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poz.1555 oraz z 2021 r. poz. 2358), w celu realizacji zadań związanych z przyznaniem, wypłatą i zwrotem pomocy; </t>
  </si>
  <si>
    <t>Pani/Pana dane osobowe zebrane na podstawie art. 6 ust. 1 lit.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 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 finansowej, z wyjątkiem dochodzenia zwrotu nienależnych kwot pomocy oraz z wyjątkiem dokonywania płatności w ramach poddziałania;</t>
  </si>
  <si>
    <t>zebrane Pani/Pana dane osobowe będą przetwarzane przez Administratora na podstawie art. 6 ust. 1 lit. c RODO,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 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realizacji zadań związanych z przyznaniem, wypłatą i zwrotem pomocy finansowej, z wyjątkiem dochodzenia zwrotu nienależnych kwot pomocy oraz z wyjątkiem dokonywania płatności w ramach poddziałania;</t>
  </si>
  <si>
    <r>
      <t xml:space="preserve">I. Zadania planowane do realizacji w zakresie innym niż określonym w </t>
    </r>
    <r>
      <rPr>
        <b/>
        <sz val="10"/>
        <rFont val="Calibri"/>
        <family val="2"/>
        <charset val="238"/>
      </rPr>
      <t>§ 2 ust. 1 pkt 9 rozporządzenia LSR</t>
    </r>
    <r>
      <rPr>
        <b/>
        <vertAlign val="superscript"/>
        <sz val="12"/>
        <rFont val="Calibri"/>
        <family val="2"/>
        <charset val="238"/>
      </rPr>
      <t>5,*</t>
    </r>
  </si>
  <si>
    <r>
      <t>II. Zadania planowane do realizacji w zakresie określonym w § 2 ust. 1 pkt 9 rozporządzenia LSR</t>
    </r>
    <r>
      <rPr>
        <b/>
        <vertAlign val="superscript"/>
        <sz val="11"/>
        <rFont val="Arial"/>
        <family val="2"/>
        <charset val="238"/>
      </rPr>
      <t>5,*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</si>
  <si>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
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</si>
  <si>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suma grantów planowanych do udzielenia jednostkom sektora finansów publicznych (JSFP) w ramach danego projektu grantowego nie przekracza 20% kwoty pomocy na ten projekt.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</si>
  <si>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1270),
− ustawy z dnia 20 lutego 2015 r. o rozwoju lokalnym z udziałem lokalnej społeczności (Dz.U. z 2022 r. poz. 943),
− ustawy z dnia 27 maja 2015 r.o finansowaniu wspólnej polityki rolnej, (Dz.U. z  2018 r. poz. 719 oraz z 2022 r. poz. 88);
− ustawy z dnia 11 lipca 2014 r. o zasadach realizacji programów w zakresie polityki spójności finansowanych w perspektywie finansowej 2014-2020 (Dz.U. z 2020 r. poz. 818),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2023, z 2020 r. poz.1555, oraz z 2021 r. poz. 2358),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</si>
  <si>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załączników dołączonych przez LGD </t>
  </si>
  <si>
    <t>14. Określenie możliwości realizacji operacji przez LGD bez udziału środków publicznych</t>
  </si>
  <si>
    <t>Określenie poziomu i zakresu, do jakiego LGD zrealizowałby operację bez pomocy publicznej:</t>
  </si>
  <si>
    <t>Określenie czasu realizacji operacji przez LGD:</t>
  </si>
  <si>
    <t xml:space="preserve">W przypadku niekorzystania z pomocy finansowej LGD rozpoczęłaby realizację operacji w tym samym czasie </t>
  </si>
  <si>
    <t>W przypadku niekorzystania z pomocy finansowej LGD zakończyłaby operację w tym samym czasie (tzn. w miesiącu, w którym zaplanowano złożenie wniosku o płatność)</t>
  </si>
  <si>
    <t>Jeżeli w punktach: 14.3 lub 14.4 wskazano NIE, należy podać, o ile dłużej trwałaby realizacja operacji (od momentu jej rozpoczęcia do momentu złożenia wniosku o płatność) w przypadku niekorzystania z pomocy finansowej przez LGD (w miesiącach)</t>
  </si>
  <si>
    <r>
      <t>W związku z realizacją operacji wnioskuję o wypłatę wyprzedzającego finansowania pomocy</t>
    </r>
    <r>
      <rPr>
        <vertAlign val="superscript"/>
        <sz val="9"/>
        <rFont val="Arial"/>
        <family val="2"/>
        <charset val="238"/>
      </rPr>
      <t>4</t>
    </r>
  </si>
  <si>
    <t xml:space="preserve">Wnioskowana kwota wyprzedzającego finansowania pomocy </t>
  </si>
  <si>
    <r>
      <t>Załącznik nr VI. B.1: Potwierdzenie przeprowadzenia oceny spełniania przez Grantobiorców warunków, o których mowa  w § 13 ust. 1 pkt 1 - 5 i 6 lit. b /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</si>
  <si>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 (Dz. U. z 2021 r. poz. 2069, 2120 oraz z 2022 r. poz. 64, 655 i 974),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</si>
  <si>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(Dz.U. z 2021 r. poz. 2069 i 2120 oraz z 2022 r. poz. 64, 655 i 974)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 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</si>
  <si>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Wyprzedzające finansowanie operacji, o którym mowa w art. 18 ustawy z dnia 27 maja 2015 r. o finansowaniu wspólnej polityki rolnej (Dz.U. z 2018 r. poz. 719 oraz z 2022 r. poz. 88). Kwota wyprzedzającego finansowania operacji nie może przekroczyć 36,37% kwoty pomocy.</t>
    </r>
  </si>
  <si>
    <r>
      <t>Potwierdzenie przeprowadzenia oceny spełniania przez Grantobiorców warunków, o których mowa w § 13 ust. 1 pkt 1 - 5 i 6 lit. b / w § 13 ust. 1 pkt 1, 2 i 4 - 6 i w § 13a rozporządzenia LSR</t>
    </r>
    <r>
      <rPr>
        <vertAlign val="superscript"/>
        <sz val="9"/>
        <rFont val="Arial"/>
        <family val="2"/>
        <charset val="238"/>
      </rPr>
      <t xml:space="preserve">5 
</t>
    </r>
    <r>
      <rPr>
        <sz val="9"/>
        <rFont val="Arial"/>
        <family val="2"/>
        <charset val="238"/>
      </rPr>
      <t>– oryginał sporządzony na formularzu udostępnionym przez UM wraz z załącznikami</t>
    </r>
  </si>
  <si>
    <r>
      <t>Informacja o numerze wyodrębnionego rachunku bankowego prowadzonego przez bank lub spółdzielczą kasę oszczędnościowo-kredytową – w przypadku, gdy LGD ubiega się o wyprzedzające finansowanie pomocy – oryginał lub kopia</t>
    </r>
    <r>
      <rPr>
        <vertAlign val="superscript"/>
        <sz val="9"/>
        <rFont val="Arial"/>
        <family val="2"/>
        <charset val="238"/>
      </rPr>
      <t>6</t>
    </r>
  </si>
  <si>
    <r>
      <t>A. Informacje o planowanym do realizacji zadaniu i limicie pomocy w zakresie spełniania przez Grantobiorców warunków, o których mowa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na przygotowanie koncepcji inteligentnej wsi</t>
    </r>
  </si>
  <si>
    <r>
      <t>Karta oceny LGD w zakresie spełniania przez Grantobiorców warunków, o których mowa w § 13 ust. 1 pkt 1 - 5 i  6 lit. b / w § 13 ust. 1 pkt 1, 2 i 4 - 6 i w § 13a rozporządzenia LSR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6</t>
    </r>
  </si>
  <si>
    <r>
      <t>4.2 Kwota grantów pomniejszających limit (w zł) Grantobiorcy/jednostki organizacyjnej Grantobiorcy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</si>
  <si>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2014-2020.(Dz.U. z 2019 r. poz. 664 i 2023, 
z 2020 r. poz. 1555 oraz z 2021 r. poz. 2358); W ramach tej samej operacji nie mogą być realizowane zadania w zakresie określonym w § 2 ust. 1 pkt 9 rozporządzenia LSR i w zakresie innym niż określony w § 2 ust. 1 pkt 9 rozporządzenia LSR.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2022 r. poz. 203, 219 i 1270), w przypadku, gdy Grantobiorca taki numer posiada.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Dane osobowe osoby fizycznej, przetwarzane na podstawie odrębnej zgody, tzw. dane nieobowiązkowe.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Limit, o którym mowa w § 13 ust.1 pkt 4 rozporządzenia LSR należy liczyć oddzielnie na Grantobiorcę i jednostkę organizacyjną Grantobiorcy.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</si>
</sst>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0\-000"/>
    <numFmt numFmtId="166" formatCode="[&lt;=9999999]###\-##\-##;\(###\)\ ###\-##\-##"/>
    <numFmt numFmtId="167" formatCode="#,##0.00_ ;\-#,##0.00\ "/>
    <numFmt numFmtId="168" formatCode="000000000"/>
    <numFmt numFmtId="169" formatCode="00000"/>
    <numFmt numFmtId="170" formatCode="#,##0\ &quot;zł&quot;;[Red]#,##0\ &quot;zł&quot;"/>
    <numFmt numFmtId="171" formatCode="#,##0.00\ &quot;zł&quot;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vertAlign val="superscript"/>
      <sz val="9"/>
      <name val="Cambria"/>
      <family val="1"/>
      <charset val="238"/>
    </font>
    <font>
      <i/>
      <strike/>
      <sz val="7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Calibri"/>
      <family val="2"/>
      <charset val="238"/>
    </font>
    <font>
      <sz val="9"/>
      <color rgb="FFC00000"/>
      <name val="Arial"/>
      <family val="2"/>
      <charset val="238"/>
    </font>
    <font>
      <i/>
      <sz val="7.5"/>
      <name val="Arial"/>
      <family val="2"/>
      <charset val="238"/>
    </font>
    <font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312">
    <xf numFmtId="0" fontId="0" fillId="0" borderId="0" xfId="0"/>
    <xf numFmtId="0" fontId="1" fillId="0" borderId="0" xfId="38" applyProtection="1">
      <protection locked="0"/>
    </xf>
    <xf numFmtId="0" fontId="21" fillId="0" borderId="0" xfId="38" applyFont="1"/>
    <xf numFmtId="0" fontId="33" fillId="0" borderId="0" xfId="38" applyFont="1"/>
    <xf numFmtId="0" fontId="1" fillId="0" borderId="0" xfId="38"/>
    <xf numFmtId="0" fontId="2" fillId="25" borderId="0" xfId="40" applyFont="1" applyFill="1" applyAlignment="1">
      <alignment horizontal="justify" vertical="top" wrapText="1"/>
    </xf>
    <xf numFmtId="0" fontId="24" fillId="25" borderId="0" xfId="40" applyFont="1" applyFill="1" applyAlignment="1">
      <alignment horizontal="center" vertical="center" wrapText="1"/>
    </xf>
    <xf numFmtId="0" fontId="24" fillId="25" borderId="0" xfId="38" applyFont="1" applyFill="1" applyAlignment="1">
      <alignment horizontal="left" vertical="center" wrapText="1"/>
    </xf>
    <xf numFmtId="0" fontId="22" fillId="25" borderId="0" xfId="38" applyFont="1" applyFill="1"/>
    <xf numFmtId="0" fontId="22" fillId="25" borderId="0" xfId="38" applyFont="1" applyFill="1" applyAlignment="1">
      <alignment vertical="center"/>
    </xf>
    <xf numFmtId="0" fontId="21" fillId="25" borderId="0" xfId="38" applyFont="1" applyFill="1" applyAlignment="1">
      <alignment horizontal="center"/>
    </xf>
    <xf numFmtId="0" fontId="21" fillId="25" borderId="0" xfId="38" applyFont="1" applyFill="1"/>
    <xf numFmtId="0" fontId="22" fillId="25" borderId="0" xfId="38" applyFont="1" applyFill="1" applyAlignment="1">
      <alignment horizontal="center"/>
    </xf>
    <xf numFmtId="0" fontId="24" fillId="25" borderId="0" xfId="40" applyFont="1" applyFill="1" applyAlignment="1">
      <alignment horizontal="left" vertical="top" wrapText="1"/>
    </xf>
    <xf numFmtId="0" fontId="24" fillId="25" borderId="0" xfId="40" applyFont="1" applyFill="1" applyAlignment="1">
      <alignment horizontal="center" vertical="top" wrapText="1"/>
    </xf>
    <xf numFmtId="0" fontId="21" fillId="25" borderId="0" xfId="38" applyFont="1" applyFill="1" applyAlignment="1">
      <alignment vertical="center"/>
    </xf>
    <xf numFmtId="0" fontId="22" fillId="25" borderId="0" xfId="38" applyFont="1" applyFill="1" applyAlignment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2" fillId="25" borderId="0" xfId="38" applyFont="1" applyFill="1" applyAlignment="1">
      <alignment horizontal="center"/>
    </xf>
    <xf numFmtId="0" fontId="28" fillId="24" borderId="0" xfId="38" applyFont="1" applyFill="1" applyAlignment="1">
      <alignment horizontal="center" vertical="center" wrapText="1"/>
    </xf>
    <xf numFmtId="0" fontId="28" fillId="24" borderId="0" xfId="38" applyFont="1" applyFill="1" applyAlignment="1">
      <alignment horizontal="left" vertical="center" wrapText="1"/>
    </xf>
    <xf numFmtId="0" fontId="24" fillId="0" borderId="15" xfId="38" applyFont="1" applyBorder="1" applyAlignment="1">
      <alignment horizontal="left" vertical="center"/>
    </xf>
    <xf numFmtId="0" fontId="2" fillId="0" borderId="23" xfId="39" applyFont="1" applyBorder="1" applyAlignment="1">
      <alignment horizontal="center" vertical="center" wrapText="1"/>
    </xf>
    <xf numFmtId="0" fontId="24" fillId="0" borderId="15" xfId="40" applyFont="1" applyBorder="1" applyAlignment="1">
      <alignment horizontal="center" vertical="center" wrapText="1"/>
    </xf>
    <xf numFmtId="0" fontId="1" fillId="0" borderId="0" xfId="39" applyFont="1" applyAlignment="1">
      <alignment horizontal="left" vertical="center" wrapText="1"/>
    </xf>
    <xf numFmtId="0" fontId="28" fillId="0" borderId="0" xfId="39" applyFont="1" applyAlignment="1">
      <alignment vertical="center" wrapText="1"/>
    </xf>
    <xf numFmtId="0" fontId="24" fillId="0" borderId="0" xfId="39" applyFont="1" applyAlignment="1">
      <alignment vertical="center" wrapText="1"/>
    </xf>
    <xf numFmtId="0" fontId="2" fillId="0" borderId="0" xfId="39" applyFont="1" applyAlignment="1">
      <alignment horizontal="justify" vertical="top" wrapText="1"/>
    </xf>
    <xf numFmtId="0" fontId="24" fillId="0" borderId="17" xfId="38" applyFont="1" applyBorder="1" applyAlignment="1">
      <alignment vertical="center" wrapText="1"/>
    </xf>
    <xf numFmtId="0" fontId="30" fillId="0" borderId="13" xfId="38" applyFont="1" applyBorder="1" applyAlignment="1">
      <alignment horizontal="center" vertical="center" wrapText="1"/>
    </xf>
    <xf numFmtId="0" fontId="24" fillId="0" borderId="13" xfId="38" applyFont="1" applyBorder="1" applyAlignment="1" applyProtection="1">
      <alignment horizontal="center" vertical="center"/>
      <protection locked="0"/>
    </xf>
    <xf numFmtId="0" fontId="28" fillId="0" borderId="0" xfId="38" applyFont="1" applyAlignment="1">
      <alignment horizontal="center" vertical="center" wrapText="1"/>
    </xf>
    <xf numFmtId="0" fontId="42" fillId="0" borderId="0" xfId="38" applyFont="1" applyAlignment="1">
      <alignment horizontal="center" vertical="top" wrapText="1"/>
    </xf>
    <xf numFmtId="0" fontId="42" fillId="0" borderId="0" xfId="38" applyFont="1" applyAlignment="1">
      <alignment horizontal="justify" vertical="top" wrapText="1"/>
    </xf>
    <xf numFmtId="0" fontId="43" fillId="0" borderId="19" xfId="38" applyFont="1" applyBorder="1" applyAlignment="1">
      <alignment horizontal="center"/>
    </xf>
    <xf numFmtId="0" fontId="21" fillId="0" borderId="17" xfId="38" applyFont="1" applyBorder="1"/>
    <xf numFmtId="0" fontId="43" fillId="0" borderId="17" xfId="38" applyFont="1" applyBorder="1" applyAlignment="1">
      <alignment horizontal="left"/>
    </xf>
    <xf numFmtId="0" fontId="43" fillId="0" borderId="16" xfId="38" applyFont="1" applyBorder="1" applyAlignment="1">
      <alignment horizontal="left"/>
    </xf>
    <xf numFmtId="0" fontId="43" fillId="0" borderId="0" xfId="38" applyFont="1" applyAlignment="1">
      <alignment horizontal="left"/>
    </xf>
    <xf numFmtId="0" fontId="21" fillId="0" borderId="12" xfId="38" applyFont="1" applyBorder="1"/>
    <xf numFmtId="0" fontId="24" fillId="0" borderId="14" xfId="38" quotePrefix="1" applyFont="1" applyBorder="1" applyAlignment="1">
      <alignment horizontal="center" vertical="center" wrapText="1"/>
    </xf>
    <xf numFmtId="0" fontId="21" fillId="0" borderId="15" xfId="38" applyFont="1" applyBorder="1"/>
    <xf numFmtId="0" fontId="21" fillId="0" borderId="10" xfId="38" applyFont="1" applyBorder="1"/>
    <xf numFmtId="0" fontId="29" fillId="0" borderId="11" xfId="39" applyFont="1" applyBorder="1" applyAlignment="1">
      <alignment horizontal="justify" vertical="center" wrapText="1"/>
    </xf>
    <xf numFmtId="0" fontId="26" fillId="0" borderId="11" xfId="0" applyFont="1" applyBorder="1" applyAlignment="1">
      <alignment horizontal="center" vertical="top" wrapText="1"/>
    </xf>
    <xf numFmtId="0" fontId="24" fillId="0" borderId="0" xfId="38" applyFont="1"/>
    <xf numFmtId="0" fontId="24" fillId="0" borderId="0" xfId="38" applyFont="1" applyAlignment="1">
      <alignment vertical="top"/>
    </xf>
    <xf numFmtId="0" fontId="2" fillId="0" borderId="15" xfId="38" applyFont="1" applyBorder="1" applyAlignment="1">
      <alignment horizontal="left" vertical="center" wrapText="1"/>
    </xf>
    <xf numFmtId="0" fontId="1" fillId="0" borderId="0" xfId="38" applyAlignment="1">
      <alignment vertical="top"/>
    </xf>
    <xf numFmtId="0" fontId="0" fillId="2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0" fillId="25" borderId="0" xfId="0" applyFont="1" applyFill="1" applyAlignment="1">
      <alignment horizontal="left" wrapText="1"/>
    </xf>
    <xf numFmtId="0" fontId="28" fillId="0" borderId="2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2" fillId="0" borderId="0" xfId="38" applyFont="1" applyAlignment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Border="1" applyAlignment="1">
      <alignment wrapText="1"/>
    </xf>
    <xf numFmtId="0" fontId="31" fillId="0" borderId="0" xfId="39" applyFont="1" applyAlignment="1">
      <alignment wrapText="1"/>
    </xf>
    <xf numFmtId="0" fontId="31" fillId="0" borderId="12" xfId="39" applyFont="1" applyBorder="1" applyAlignment="1">
      <alignment wrapText="1"/>
    </xf>
    <xf numFmtId="0" fontId="32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26" fillId="0" borderId="0" xfId="0" quotePrefix="1" applyFont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7" fillId="0" borderId="0" xfId="39" applyFont="1" applyAlignment="1">
      <alignment horizontal="left" vertical="center" wrapText="1"/>
    </xf>
    <xf numFmtId="0" fontId="24" fillId="25" borderId="0" xfId="39" applyFont="1" applyFill="1" applyAlignment="1">
      <alignment vertical="top" wrapText="1"/>
    </xf>
    <xf numFmtId="0" fontId="24" fillId="24" borderId="0" xfId="39" applyFont="1" applyFill="1" applyAlignment="1">
      <alignment vertical="top" wrapText="1"/>
    </xf>
    <xf numFmtId="0" fontId="24" fillId="25" borderId="0" xfId="38" applyFont="1" applyFill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36" fillId="25" borderId="0" xfId="38" applyFont="1" applyFill="1" applyAlignment="1">
      <alignment horizontal="justify" vertical="top" wrapText="1"/>
    </xf>
    <xf numFmtId="0" fontId="29" fillId="0" borderId="0" xfId="0" applyFont="1" applyAlignment="1">
      <alignment horizontal="center" vertical="center" wrapText="1"/>
    </xf>
    <xf numFmtId="0" fontId="2" fillId="0" borderId="17" xfId="38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4" fillId="0" borderId="13" xfId="39" applyFont="1" applyBorder="1" applyAlignment="1" applyProtection="1">
      <alignment horizontal="center" vertical="center" wrapText="1"/>
      <protection locked="0"/>
    </xf>
    <xf numFmtId="0" fontId="24" fillId="25" borderId="0" xfId="38" applyFont="1" applyFill="1"/>
    <xf numFmtId="0" fontId="2" fillId="25" borderId="0" xfId="38" applyFont="1" applyFill="1"/>
    <xf numFmtId="0" fontId="24" fillId="24" borderId="0" xfId="38" applyFont="1" applyFill="1"/>
    <xf numFmtId="0" fontId="24" fillId="25" borderId="0" xfId="38" applyFont="1" applyFill="1" applyAlignment="1">
      <alignment vertical="center"/>
    </xf>
    <xf numFmtId="0" fontId="24" fillId="24" borderId="0" xfId="38" applyFont="1" applyFill="1" applyAlignment="1">
      <alignment vertical="center"/>
    </xf>
    <xf numFmtId="0" fontId="24" fillId="27" borderId="0" xfId="38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1" fillId="0" borderId="18" xfId="38" applyFont="1" applyBorder="1" applyAlignment="1">
      <alignment horizontal="center"/>
    </xf>
    <xf numFmtId="0" fontId="44" fillId="0" borderId="11" xfId="38" applyFont="1" applyBorder="1"/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7" xfId="38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38" applyFont="1" applyAlignment="1">
      <alignment horizontal="justify" vertical="center" wrapText="1"/>
    </xf>
    <xf numFmtId="0" fontId="24" fillId="0" borderId="0" xfId="38" applyFont="1" applyAlignment="1">
      <alignment horizontal="center" vertical="center"/>
    </xf>
    <xf numFmtId="0" fontId="38" fillId="0" borderId="0" xfId="38" applyFont="1" applyAlignment="1">
      <alignment horizontal="left" vertical="center"/>
    </xf>
    <xf numFmtId="0" fontId="24" fillId="0" borderId="19" xfId="38" applyFont="1" applyBorder="1" applyAlignment="1">
      <alignment vertical="center" wrapText="1"/>
    </xf>
    <xf numFmtId="0" fontId="24" fillId="0" borderId="16" xfId="38" applyFont="1" applyBorder="1" applyAlignment="1">
      <alignment vertical="center" wrapText="1"/>
    </xf>
    <xf numFmtId="0" fontId="24" fillId="0" borderId="0" xfId="38" applyFont="1" applyAlignment="1">
      <alignment vertical="center" wrapText="1"/>
    </xf>
    <xf numFmtId="0" fontId="24" fillId="0" borderId="0" xfId="38" quotePrefix="1" applyFont="1" applyAlignment="1">
      <alignment horizontal="center" vertical="center"/>
    </xf>
    <xf numFmtId="0" fontId="36" fillId="0" borderId="14" xfId="38" applyFont="1" applyBorder="1" applyAlignment="1">
      <alignment horizontal="center" vertical="center"/>
    </xf>
    <xf numFmtId="0" fontId="24" fillId="0" borderId="18" xfId="38" applyFont="1" applyBorder="1" applyAlignment="1">
      <alignment vertical="center" wrapText="1"/>
    </xf>
    <xf numFmtId="0" fontId="24" fillId="0" borderId="15" xfId="38" applyFont="1" applyBorder="1" applyAlignment="1">
      <alignment vertical="center" wrapText="1"/>
    </xf>
    <xf numFmtId="0" fontId="24" fillId="0" borderId="10" xfId="38" applyFont="1" applyBorder="1" applyAlignment="1">
      <alignment vertical="center" wrapText="1"/>
    </xf>
    <xf numFmtId="0" fontId="29" fillId="0" borderId="0" xfId="38" applyFont="1"/>
    <xf numFmtId="0" fontId="24" fillId="0" borderId="0" xfId="40" applyFont="1" applyAlignment="1">
      <alignment vertical="center" wrapText="1"/>
    </xf>
    <xf numFmtId="0" fontId="24" fillId="0" borderId="0" xfId="38" applyFont="1" applyAlignment="1">
      <alignment vertical="top" wrapText="1"/>
    </xf>
    <xf numFmtId="0" fontId="24" fillId="0" borderId="11" xfId="4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24" fillId="0" borderId="17" xfId="38" applyFont="1" applyBorder="1" applyAlignment="1">
      <alignment horizontal="center" vertical="center" wrapText="1"/>
    </xf>
    <xf numFmtId="0" fontId="24" fillId="0" borderId="0" xfId="38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38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38" applyFont="1" applyAlignment="1">
      <alignment horizontal="left" vertical="center" wrapText="1"/>
    </xf>
    <xf numFmtId="0" fontId="29" fillId="0" borderId="24" xfId="39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20" xfId="39" applyFont="1" applyBorder="1" applyAlignment="1">
      <alignment horizontal="center" wrapText="1"/>
    </xf>
    <xf numFmtId="0" fontId="28" fillId="0" borderId="11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24" fillId="0" borderId="10" xfId="4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8" fillId="0" borderId="11" xfId="39" applyFont="1" applyBorder="1" applyAlignment="1">
      <alignment vertical="center" wrapText="1"/>
    </xf>
    <xf numFmtId="0" fontId="24" fillId="0" borderId="12" xfId="39" applyFont="1" applyBorder="1" applyAlignment="1">
      <alignment vertical="center" wrapText="1"/>
    </xf>
    <xf numFmtId="0" fontId="2" fillId="25" borderId="12" xfId="39" applyFont="1" applyFill="1" applyBorder="1" applyAlignment="1">
      <alignment horizontal="justify" vertical="top" wrapText="1"/>
    </xf>
    <xf numFmtId="0" fontId="2" fillId="0" borderId="12" xfId="39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1" xfId="38" applyFont="1" applyBorder="1" applyAlignment="1">
      <alignment horizontal="left" vertical="center" wrapText="1"/>
    </xf>
    <xf numFmtId="0" fontId="30" fillId="0" borderId="18" xfId="38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4" fillId="0" borderId="0" xfId="39" applyFont="1" applyAlignment="1">
      <alignment vertical="top" wrapText="1"/>
    </xf>
    <xf numFmtId="0" fontId="2" fillId="25" borderId="0" xfId="38" applyFont="1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48" fillId="0" borderId="0" xfId="0" applyFont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24" fillId="0" borderId="13" xfId="38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 applyProtection="1">
      <alignment horizontal="right" vertical="center" wrapText="1" indent="2"/>
      <protection locked="0"/>
    </xf>
    <xf numFmtId="4" fontId="0" fillId="29" borderId="13" xfId="0" applyNumberFormat="1" applyFill="1" applyBorder="1" applyAlignment="1" applyProtection="1">
      <alignment horizontal="right" vertical="center" wrapText="1" indent="2"/>
      <protection locked="0"/>
    </xf>
    <xf numFmtId="0" fontId="24" fillId="29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30" fillId="0" borderId="0" xfId="39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0" xfId="39" applyFont="1" applyAlignment="1">
      <alignment horizontal="left" wrapText="1"/>
    </xf>
    <xf numFmtId="0" fontId="0" fillId="0" borderId="12" xfId="0" applyBorder="1" applyAlignment="1">
      <alignment wrapText="1"/>
    </xf>
    <xf numFmtId="0" fontId="24" fillId="0" borderId="0" xfId="0" applyFont="1" applyAlignment="1">
      <alignment horizontal="justify" vertical="center" wrapText="1"/>
    </xf>
    <xf numFmtId="0" fontId="0" fillId="0" borderId="17" xfId="0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4" fillId="0" borderId="0" xfId="38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38" applyFont="1" applyBorder="1" applyAlignment="1">
      <alignment horizontal="center" vertical="center" wrapText="1"/>
    </xf>
    <xf numFmtId="0" fontId="24" fillId="0" borderId="0" xfId="40" applyFont="1" applyAlignment="1">
      <alignment horizontal="left" vertical="center" wrapText="1"/>
    </xf>
    <xf numFmtId="0" fontId="24" fillId="0" borderId="12" xfId="40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5" fillId="0" borderId="19" xfId="39" applyFont="1" applyBorder="1" applyAlignment="1">
      <alignment horizontal="center" wrapText="1"/>
    </xf>
    <xf numFmtId="0" fontId="39" fillId="0" borderId="17" xfId="0" applyFont="1" applyBorder="1" applyAlignment="1">
      <alignment wrapText="1"/>
    </xf>
    <xf numFmtId="0" fontId="24" fillId="0" borderId="17" xfId="39" applyFont="1" applyBorder="1" applyAlignment="1">
      <alignment horizontal="right" wrapText="1"/>
    </xf>
    <xf numFmtId="0" fontId="24" fillId="0" borderId="16" xfId="39" applyFont="1" applyBorder="1" applyAlignment="1">
      <alignment horizontal="right" wrapText="1"/>
    </xf>
    <xf numFmtId="0" fontId="24" fillId="25" borderId="0" xfId="39" applyFont="1" applyFill="1" applyAlignment="1">
      <alignment wrapText="1"/>
    </xf>
    <xf numFmtId="0" fontId="39" fillId="0" borderId="11" xfId="0" applyFont="1" applyBorder="1" applyAlignment="1">
      <alignment wrapText="1"/>
    </xf>
    <xf numFmtId="0" fontId="24" fillId="0" borderId="12" xfId="39" applyFont="1" applyBorder="1" applyAlignment="1">
      <alignment horizontal="right" wrapText="1"/>
    </xf>
    <xf numFmtId="0" fontId="24" fillId="0" borderId="11" xfId="39" applyFont="1" applyBorder="1" applyAlignment="1">
      <alignment horizontal="right" wrapText="1"/>
    </xf>
    <xf numFmtId="0" fontId="26" fillId="0" borderId="12" xfId="39" applyFont="1" applyBorder="1" applyAlignment="1">
      <alignment vertical="center" wrapText="1"/>
    </xf>
    <xf numFmtId="0" fontId="24" fillId="25" borderId="0" xfId="39" applyFont="1" applyFill="1" applyAlignment="1">
      <alignment vertical="center" wrapText="1"/>
    </xf>
    <xf numFmtId="49" fontId="24" fillId="0" borderId="0" xfId="40" applyNumberFormat="1" applyFont="1" applyAlignment="1">
      <alignment vertical="center" wrapText="1"/>
    </xf>
    <xf numFmtId="0" fontId="24" fillId="0" borderId="0" xfId="40" quotePrefix="1" applyFont="1" applyAlignment="1">
      <alignment horizontal="center" vertical="center" wrapText="1"/>
    </xf>
    <xf numFmtId="0" fontId="2" fillId="25" borderId="0" xfId="39" applyFont="1" applyFill="1" applyAlignment="1">
      <alignment wrapText="1"/>
    </xf>
    <xf numFmtId="0" fontId="2" fillId="0" borderId="24" xfId="39" applyFont="1" applyBorder="1" applyAlignment="1">
      <alignment wrapText="1"/>
    </xf>
    <xf numFmtId="0" fontId="2" fillId="0" borderId="23" xfId="39" applyFont="1" applyBorder="1" applyAlignment="1">
      <alignment wrapText="1"/>
    </xf>
    <xf numFmtId="0" fontId="24" fillId="0" borderId="23" xfId="39" applyFont="1" applyBorder="1" applyAlignment="1">
      <alignment vertical="center" wrapText="1"/>
    </xf>
    <xf numFmtId="0" fontId="26" fillId="0" borderId="0" xfId="39" applyFont="1" applyAlignment="1">
      <alignment horizontal="left" vertical="center" wrapText="1"/>
    </xf>
    <xf numFmtId="0" fontId="24" fillId="0" borderId="0" xfId="39" applyFont="1" applyAlignment="1">
      <alignment horizontal="center" wrapText="1"/>
    </xf>
    <xf numFmtId="0" fontId="24" fillId="0" borderId="12" xfId="39" applyFont="1" applyBorder="1" applyAlignment="1">
      <alignment horizontal="center" wrapText="1"/>
    </xf>
    <xf numFmtId="0" fontId="24" fillId="0" borderId="0" xfId="39" applyFont="1" applyAlignment="1">
      <alignment wrapText="1"/>
    </xf>
    <xf numFmtId="0" fontId="24" fillId="0" borderId="12" xfId="39" applyFont="1" applyBorder="1" applyAlignment="1">
      <alignment wrapText="1"/>
    </xf>
    <xf numFmtId="0" fontId="24" fillId="0" borderId="0" xfId="39" applyFont="1" applyAlignment="1">
      <alignment horizontal="center" vertical="center" wrapText="1"/>
    </xf>
    <xf numFmtId="0" fontId="24" fillId="0" borderId="12" xfId="39" applyFont="1" applyBorder="1" applyAlignment="1">
      <alignment vertical="top" wrapText="1"/>
    </xf>
    <xf numFmtId="0" fontId="24" fillId="0" borderId="12" xfId="39" applyFont="1" applyBorder="1" applyAlignment="1">
      <alignment horizontal="left" vertical="center" wrapText="1"/>
    </xf>
    <xf numFmtId="0" fontId="36" fillId="0" borderId="0" xfId="39" applyFont="1" applyAlignment="1">
      <alignment horizontal="center" vertical="center" wrapText="1"/>
    </xf>
    <xf numFmtId="0" fontId="24" fillId="25" borderId="11" xfId="39" applyFont="1" applyFill="1" applyBorder="1" applyAlignment="1">
      <alignment horizontal="justify" vertical="center" wrapText="1"/>
    </xf>
    <xf numFmtId="0" fontId="24" fillId="25" borderId="0" xfId="39" applyFont="1" applyFill="1" applyAlignment="1">
      <alignment horizontal="justify" vertical="center" wrapText="1"/>
    </xf>
    <xf numFmtId="0" fontId="24" fillId="24" borderId="0" xfId="39" applyFont="1" applyFill="1" applyAlignment="1">
      <alignment horizontal="justify" vertical="center" wrapText="1"/>
    </xf>
    <xf numFmtId="0" fontId="29" fillId="0" borderId="13" xfId="39" applyFont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>
      <alignment horizontal="left" vertical="top" wrapText="1"/>
    </xf>
    <xf numFmtId="0" fontId="24" fillId="25" borderId="0" xfId="39" applyFont="1" applyFill="1" applyAlignment="1">
      <alignment horizontal="left" vertical="top" wrapText="1"/>
    </xf>
    <xf numFmtId="0" fontId="24" fillId="0" borderId="0" xfId="39" applyFont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4" fillId="0" borderId="24" xfId="38" applyFont="1" applyBorder="1" applyAlignment="1">
      <alignment wrapText="1"/>
    </xf>
    <xf numFmtId="0" fontId="24" fillId="24" borderId="0" xfId="39" applyFont="1" applyFill="1" applyAlignment="1">
      <alignment wrapText="1"/>
    </xf>
    <xf numFmtId="0" fontId="1" fillId="0" borderId="13" xfId="38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47" fillId="24" borderId="0" xfId="38" applyFont="1" applyFill="1" applyAlignment="1">
      <alignment horizontal="left" vertical="center" wrapText="1"/>
    </xf>
    <xf numFmtId="0" fontId="47" fillId="0" borderId="0" xfId="38" applyFont="1" applyAlignment="1">
      <alignment horizontal="left" vertical="center" wrapText="1"/>
    </xf>
    <xf numFmtId="0" fontId="24" fillId="0" borderId="0" xfId="38" quotePrefix="1" applyFont="1" applyAlignment="1">
      <alignment horizontal="center" vertical="top" wrapText="1"/>
    </xf>
    <xf numFmtId="0" fontId="24" fillId="0" borderId="0" xfId="38" applyFont="1" applyAlignment="1">
      <alignment horizontal="center" vertical="top" wrapText="1"/>
    </xf>
    <xf numFmtId="0" fontId="50" fillId="0" borderId="0" xfId="38" quotePrefix="1" applyFont="1" applyAlignment="1">
      <alignment horizontal="center" vertical="top" wrapText="1"/>
    </xf>
    <xf numFmtId="0" fontId="51" fillId="0" borderId="0" xfId="38" applyFont="1" applyAlignment="1">
      <alignment horizontal="center"/>
    </xf>
    <xf numFmtId="0" fontId="52" fillId="0" borderId="0" xfId="38" applyFont="1" applyAlignment="1">
      <alignment horizontal="center"/>
    </xf>
    <xf numFmtId="0" fontId="50" fillId="0" borderId="0" xfId="0" applyFont="1" applyAlignment="1">
      <alignment horizontal="center" wrapText="1"/>
    </xf>
    <xf numFmtId="0" fontId="1" fillId="0" borderId="23" xfId="0" applyFont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>
      <alignment horizontal="left" wrapText="1"/>
    </xf>
    <xf numFmtId="0" fontId="2" fillId="0" borderId="13" xfId="38" applyFont="1" applyBorder="1" applyAlignment="1" applyProtection="1">
      <alignment horizontal="center" vertical="center" wrapText="1"/>
      <protection locked="0"/>
    </xf>
    <xf numFmtId="0" fontId="2" fillId="0" borderId="24" xfId="38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38" applyFont="1" applyBorder="1" applyAlignment="1">
      <alignment horizontal="center" vertical="center" wrapText="1"/>
    </xf>
    <xf numFmtId="0" fontId="2" fillId="0" borderId="24" xfId="38" applyFont="1" applyBorder="1" applyAlignment="1">
      <alignment horizontal="center" vertical="center" wrapText="1"/>
    </xf>
    <xf numFmtId="0" fontId="24" fillId="0" borderId="22" xfId="38" applyFont="1" applyBorder="1" applyAlignment="1">
      <alignment horizontal="center" vertical="center"/>
    </xf>
    <xf numFmtId="0" fontId="24" fillId="0" borderId="19" xfId="38" applyFont="1" applyBorder="1" applyAlignment="1">
      <alignment horizontal="left" vertical="center" wrapText="1"/>
    </xf>
    <xf numFmtId="0" fontId="26" fillId="0" borderId="0" xfId="38" applyFont="1" applyAlignment="1">
      <alignment horizontal="left" vertical="center" wrapText="1"/>
    </xf>
    <xf numFmtId="3" fontId="24" fillId="0" borderId="0" xfId="38" applyNumberFormat="1" applyFont="1" applyAlignment="1">
      <alignment horizontal="right" vertical="center" wrapText="1" indent="2"/>
    </xf>
    <xf numFmtId="3" fontId="54" fillId="0" borderId="13" xfId="38" applyNumberFormat="1" applyFont="1" applyBorder="1" applyAlignment="1" applyProtection="1">
      <alignment horizontal="right" vertical="center" wrapText="1" indent="2"/>
      <protection locked="0"/>
    </xf>
    <xf numFmtId="3" fontId="2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Border="1" applyAlignment="1">
      <alignment horizontal="center" vertical="center" wrapText="1"/>
    </xf>
    <xf numFmtId="0" fontId="55" fillId="30" borderId="0" xfId="39" applyFont="1" applyFill="1" applyAlignment="1" applyProtection="1">
      <alignment horizontal="left" vertical="top" wrapText="1"/>
      <protection locked="0"/>
    </xf>
    <xf numFmtId="0" fontId="55" fillId="30" borderId="0" xfId="38" applyFont="1" applyFill="1" applyAlignment="1">
      <alignment horizontal="left" vertical="top" wrapText="1"/>
    </xf>
    <xf numFmtId="0" fontId="56" fillId="31" borderId="0" xfId="38" applyFont="1" applyFill="1"/>
    <xf numFmtId="0" fontId="56" fillId="30" borderId="0" xfId="0" applyFont="1" applyFill="1" applyAlignment="1" applyProtection="1">
      <alignment horizontal="left" vertical="center"/>
      <protection locked="0"/>
    </xf>
    <xf numFmtId="0" fontId="56" fillId="30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>
      <alignment horizontal="center" vertical="top"/>
    </xf>
    <xf numFmtId="0" fontId="24" fillId="25" borderId="11" xfId="39" applyFont="1" applyFill="1" applyBorder="1" applyAlignment="1">
      <alignment horizontal="center" vertical="top"/>
    </xf>
    <xf numFmtId="0" fontId="56" fillId="31" borderId="0" xfId="38" applyFont="1" applyFill="1" applyAlignment="1">
      <alignment vertical="center"/>
    </xf>
    <xf numFmtId="0" fontId="0" fillId="0" borderId="0" xfId="0" applyAlignment="1">
      <alignment horizontal="justify" vertical="center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Alignment="1" applyProtection="1">
      <alignment horizontal="center" vertical="center" wrapText="1"/>
      <protection locked="0"/>
    </xf>
    <xf numFmtId="4" fontId="24" fillId="0" borderId="24" xfId="38" applyNumberFormat="1" applyFont="1" applyBorder="1" applyAlignment="1" applyProtection="1">
      <alignment horizontal="right" vertical="center"/>
      <protection locked="0"/>
    </xf>
    <xf numFmtId="0" fontId="1" fillId="0" borderId="0" xfId="38" applyAlignment="1">
      <alignment vertical="center"/>
    </xf>
    <xf numFmtId="0" fontId="24" fillId="24" borderId="0" xfId="0" applyFont="1" applyFill="1" applyAlignment="1" applyProtection="1">
      <alignment horizontal="center" vertical="center" wrapText="1"/>
      <protection locked="0"/>
    </xf>
    <xf numFmtId="0" fontId="2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4" fillId="0" borderId="15" xfId="38" applyFont="1" applyBorder="1" applyAlignment="1">
      <alignment horizontal="left"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justify" vertical="center" wrapText="1"/>
    </xf>
    <xf numFmtId="49" fontId="24" fillId="24" borderId="11" xfId="0" applyNumberFormat="1" applyFont="1" applyFill="1" applyBorder="1" applyAlignment="1">
      <alignment horizontal="left" vertical="top" wrapText="1"/>
    </xf>
    <xf numFmtId="0" fontId="24" fillId="0" borderId="17" xfId="38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wrapText="1"/>
    </xf>
    <xf numFmtId="0" fontId="24" fillId="0" borderId="18" xfId="38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wrapText="1"/>
    </xf>
    <xf numFmtId="0" fontId="24" fillId="24" borderId="24" xfId="38" applyFont="1" applyFill="1" applyBorder="1" applyAlignment="1">
      <alignment horizontal="justify" vertical="center" wrapText="1"/>
    </xf>
    <xf numFmtId="0" fontId="24" fillId="24" borderId="15" xfId="0" applyFont="1" applyFill="1" applyBorder="1" applyAlignment="1">
      <alignment vertical="center" wrapText="1"/>
    </xf>
    <xf numFmtId="1" fontId="24" fillId="0" borderId="15" xfId="0" applyNumberFormat="1" applyFont="1" applyBorder="1" applyAlignment="1" applyProtection="1">
      <alignment horizontal="right" vertical="center" wrapText="1" indent="1"/>
      <protection locked="0"/>
    </xf>
    <xf numFmtId="0" fontId="24" fillId="0" borderId="17" xfId="0" applyFont="1" applyBorder="1" applyAlignment="1" applyProtection="1">
      <alignment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2" fillId="24" borderId="0" xfId="38" applyFont="1" applyFill="1"/>
    <xf numFmtId="0" fontId="30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center" vertical="center" wrapText="1"/>
    </xf>
    <xf numFmtId="0" fontId="24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center" wrapText="1"/>
    </xf>
    <xf numFmtId="0" fontId="2" fillId="0" borderId="0" xfId="38" applyFont="1" applyAlignment="1">
      <alignment horizontal="center" vertical="top" wrapText="1"/>
    </xf>
    <xf numFmtId="0" fontId="24" fillId="24" borderId="0" xfId="38" applyFont="1" applyFill="1" applyAlignment="1">
      <alignment horizontal="left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3" xfId="38" applyFont="1" applyFill="1" applyBorder="1" applyAlignment="1">
      <alignment horizontal="center" vertical="center"/>
    </xf>
    <xf numFmtId="0" fontId="1" fillId="0" borderId="0" xfId="38" applyAlignment="1">
      <alignment horizontal="left"/>
    </xf>
    <xf numFmtId="0" fontId="60" fillId="0" borderId="0" xfId="38" applyFont="1"/>
    <xf numFmtId="0" fontId="1" fillId="0" borderId="15" xfId="38" applyBorder="1"/>
    <xf numFmtId="0" fontId="2" fillId="0" borderId="12" xfId="38" applyFont="1" applyBorder="1" applyAlignment="1">
      <alignment horizontal="justify" vertical="top" wrapText="1"/>
    </xf>
    <xf numFmtId="0" fontId="2" fillId="0" borderId="12" xfId="38" applyFont="1" applyBorder="1" applyAlignment="1">
      <alignment horizontal="center" vertical="center" wrapText="1"/>
    </xf>
    <xf numFmtId="0" fontId="1" fillId="0" borderId="0" xfId="38" applyAlignment="1" applyProtection="1">
      <alignment vertical="center"/>
      <protection locked="0"/>
    </xf>
    <xf numFmtId="0" fontId="1" fillId="0" borderId="12" xfId="38" applyBorder="1"/>
    <xf numFmtId="0" fontId="2" fillId="0" borderId="0" xfId="38" applyFont="1" applyAlignment="1">
      <alignment vertical="top" wrapText="1"/>
    </xf>
    <xf numFmtId="0" fontId="1" fillId="0" borderId="10" xfId="38" applyBorder="1"/>
    <xf numFmtId="0" fontId="28" fillId="24" borderId="11" xfId="38" applyFont="1" applyFill="1" applyBorder="1" applyAlignment="1">
      <alignment horizontal="center" vertical="top" wrapText="1"/>
    </xf>
    <xf numFmtId="0" fontId="24" fillId="24" borderId="12" xfId="38" applyFont="1" applyFill="1" applyBorder="1" applyAlignment="1">
      <alignment horizontal="left" vertical="center" wrapText="1"/>
    </xf>
    <xf numFmtId="0" fontId="38" fillId="24" borderId="11" xfId="38" applyFont="1" applyFill="1" applyBorder="1" applyAlignment="1">
      <alignment horizontal="center" vertical="top"/>
    </xf>
    <xf numFmtId="0" fontId="2" fillId="24" borderId="11" xfId="38" applyFont="1" applyFill="1" applyBorder="1" applyAlignment="1">
      <alignment horizontal="center" vertical="top"/>
    </xf>
    <xf numFmtId="0" fontId="2" fillId="24" borderId="18" xfId="38" applyFont="1" applyFill="1" applyBorder="1" applyAlignment="1">
      <alignment horizontal="center" vertical="top"/>
    </xf>
    <xf numFmtId="0" fontId="24" fillId="0" borderId="12" xfId="38" applyFont="1" applyBorder="1" applyAlignment="1">
      <alignment horizontal="center" vertical="top" wrapText="1"/>
    </xf>
    <xf numFmtId="0" fontId="24" fillId="0" borderId="0" xfId="38" applyFont="1" applyAlignment="1">
      <alignment horizontal="right" vertical="top" wrapText="1"/>
    </xf>
    <xf numFmtId="0" fontId="2" fillId="24" borderId="17" xfId="38" applyFont="1" applyFill="1" applyBorder="1" applyAlignment="1">
      <alignment horizontal="center" vertical="top"/>
    </xf>
    <xf numFmtId="0" fontId="2" fillId="24" borderId="17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center" vertical="top"/>
    </xf>
    <xf numFmtId="0" fontId="59" fillId="24" borderId="0" xfId="38" applyFont="1" applyFill="1" applyAlignment="1">
      <alignment vertical="center" wrapText="1"/>
    </xf>
    <xf numFmtId="0" fontId="1" fillId="24" borderId="0" xfId="38" applyFill="1"/>
    <xf numFmtId="0" fontId="24" fillId="24" borderId="15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center" vertical="top"/>
    </xf>
    <xf numFmtId="0" fontId="24" fillId="24" borderId="18" xfId="38" applyFont="1" applyFill="1" applyBorder="1" applyAlignment="1">
      <alignment horizontal="center" vertical="top"/>
    </xf>
    <xf numFmtId="0" fontId="28" fillId="24" borderId="11" xfId="38" applyFont="1" applyFill="1" applyBorder="1" applyAlignment="1">
      <alignment horizontal="center" vertical="top"/>
    </xf>
    <xf numFmtId="0" fontId="24" fillId="0" borderId="11" xfId="38" applyFont="1" applyBorder="1" applyAlignment="1">
      <alignment horizontal="center" vertical="top"/>
    </xf>
    <xf numFmtId="0" fontId="24" fillId="0" borderId="18" xfId="38" applyFont="1" applyBorder="1" applyAlignment="1">
      <alignment horizontal="center" vertical="top"/>
    </xf>
    <xf numFmtId="0" fontId="24" fillId="0" borderId="15" xfId="38" applyFont="1" applyBorder="1" applyAlignment="1">
      <alignment horizontal="center" vertical="top"/>
    </xf>
    <xf numFmtId="0" fontId="24" fillId="0" borderId="11" xfId="38" applyFont="1" applyBorder="1" applyAlignment="1">
      <alignment horizontal="left" vertical="top"/>
    </xf>
    <xf numFmtId="0" fontId="24" fillId="24" borderId="17" xfId="38" applyFont="1" applyFill="1" applyBorder="1" applyAlignment="1">
      <alignment horizontal="center" vertical="top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Alignment="1">
      <alignment horizontal="center" vertical="top"/>
    </xf>
    <xf numFmtId="0" fontId="24" fillId="24" borderId="19" xfId="38" applyFont="1" applyFill="1" applyBorder="1" applyAlignment="1">
      <alignment horizontal="center" vertical="top"/>
    </xf>
    <xf numFmtId="0" fontId="24" fillId="0" borderId="19" xfId="38" applyFont="1" applyBorder="1" applyAlignment="1">
      <alignment horizontal="center" vertical="top"/>
    </xf>
    <xf numFmtId="0" fontId="2" fillId="0" borderId="0" xfId="38" applyFont="1" applyAlignment="1">
      <alignment horizontal="justify" vertical="top" wrapText="1"/>
    </xf>
    <xf numFmtId="0" fontId="30" fillId="0" borderId="0" xfId="38" applyFont="1"/>
    <xf numFmtId="0" fontId="30" fillId="0" borderId="15" xfId="38" applyFont="1" applyBorder="1" applyAlignment="1">
      <alignment horizontal="center" vertical="top"/>
    </xf>
    <xf numFmtId="0" fontId="30" fillId="0" borderId="15" xfId="38" applyFont="1" applyBorder="1"/>
    <xf numFmtId="0" fontId="1" fillId="0" borderId="11" xfId="38" applyBorder="1"/>
    <xf numFmtId="0" fontId="59" fillId="24" borderId="0" xfId="38" applyFont="1" applyFill="1" applyAlignment="1">
      <alignment horizontal="center" vertical="top"/>
    </xf>
    <xf numFmtId="0" fontId="2" fillId="0" borderId="0" xfId="38" applyFont="1" applyAlignment="1">
      <alignment vertical="center" wrapText="1"/>
    </xf>
    <xf numFmtId="0" fontId="2" fillId="0" borderId="0" xfId="38" applyFont="1" applyAlignment="1">
      <alignment horizontal="right" vertical="top" wrapText="1"/>
    </xf>
    <xf numFmtId="0" fontId="24" fillId="0" borderId="23" xfId="38" applyFont="1" applyBorder="1" applyAlignment="1" applyProtection="1">
      <alignment horizontal="left" vertical="center" wrapText="1"/>
      <protection locked="0"/>
    </xf>
    <xf numFmtId="0" fontId="24" fillId="0" borderId="19" xfId="38" applyFont="1" applyBorder="1" applyAlignment="1">
      <alignment horizontal="center" vertical="center" wrapText="1"/>
    </xf>
    <xf numFmtId="0" fontId="24" fillId="0" borderId="19" xfId="38" applyFont="1" applyBorder="1" applyAlignment="1">
      <alignment horizontal="center" vertical="center"/>
    </xf>
    <xf numFmtId="0" fontId="24" fillId="24" borderId="19" xfId="0" applyFon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1" fillId="0" borderId="0" xfId="38" applyAlignment="1">
      <alignment horizontal="center"/>
    </xf>
    <xf numFmtId="0" fontId="1" fillId="0" borderId="15" xfId="38" applyBorder="1" applyAlignment="1">
      <alignment horizontal="center"/>
    </xf>
    <xf numFmtId="49" fontId="24" fillId="24" borderId="0" xfId="0" applyNumberFormat="1" applyFont="1" applyFill="1" applyAlignment="1">
      <alignment horizontal="center" vertical="center" wrapText="1"/>
    </xf>
    <xf numFmtId="49" fontId="24" fillId="0" borderId="18" xfId="0" applyNumberFormat="1" applyFont="1" applyBorder="1" applyAlignment="1">
      <alignment vertical="center" wrapText="1"/>
    </xf>
    <xf numFmtId="0" fontId="30" fillId="0" borderId="0" xfId="38" applyFont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4" xfId="38" applyBorder="1" applyAlignment="1" applyProtection="1">
      <alignment horizontal="center" vertical="center" wrapText="1"/>
      <protection locked="0"/>
    </xf>
    <xf numFmtId="0" fontId="30" fillId="0" borderId="10" xfId="38" applyFont="1" applyBorder="1" applyAlignment="1">
      <alignment horizontal="center" vertical="top" wrapText="1"/>
    </xf>
    <xf numFmtId="0" fontId="30" fillId="0" borderId="0" xfId="38" applyFont="1" applyAlignment="1">
      <alignment horizontal="center" vertical="top"/>
    </xf>
    <xf numFmtId="0" fontId="1" fillId="0" borderId="14" xfId="38" applyBorder="1" applyAlignment="1" applyProtection="1">
      <alignment horizontal="center" vertical="center"/>
      <protection locked="0"/>
    </xf>
    <xf numFmtId="0" fontId="24" fillId="0" borderId="17" xfId="38" applyFont="1" applyBorder="1"/>
    <xf numFmtId="0" fontId="1" fillId="0" borderId="17" xfId="38" applyBorder="1"/>
    <xf numFmtId="0" fontId="24" fillId="0" borderId="0" xfId="38" applyFont="1" applyAlignment="1">
      <alignment horizontal="center" vertical="top"/>
    </xf>
    <xf numFmtId="0" fontId="24" fillId="24" borderId="19" xfId="38" applyFont="1" applyFill="1" applyBorder="1" applyAlignment="1">
      <alignment horizontal="justify" vertical="center" wrapText="1"/>
    </xf>
    <xf numFmtId="0" fontId="1" fillId="24" borderId="17" xfId="0" applyFont="1" applyFill="1" applyBorder="1" applyAlignment="1">
      <alignment horizontal="justify" vertical="center" wrapText="1"/>
    </xf>
    <xf numFmtId="0" fontId="1" fillId="24" borderId="16" xfId="0" applyFont="1" applyFill="1" applyBorder="1" applyAlignment="1">
      <alignment vertical="center" wrapText="1"/>
    </xf>
    <xf numFmtId="49" fontId="0" fillId="24" borderId="0" xfId="0" applyNumberFormat="1" applyFill="1" applyAlignment="1">
      <alignment horizontal="left" vertical="top" wrapText="1"/>
    </xf>
    <xf numFmtId="49" fontId="1" fillId="24" borderId="0" xfId="0" applyNumberFormat="1" applyFont="1" applyFill="1" applyAlignment="1">
      <alignment horizontal="center" vertical="center" wrapText="1"/>
    </xf>
    <xf numFmtId="0" fontId="0" fillId="24" borderId="17" xfId="0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9" fillId="24" borderId="16" xfId="39" applyFont="1" applyFill="1" applyBorder="1" applyAlignment="1">
      <alignment horizontal="justify" vertical="top" wrapText="1"/>
    </xf>
    <xf numFmtId="0" fontId="36" fillId="24" borderId="19" xfId="39" applyFont="1" applyFill="1" applyBorder="1" applyAlignment="1">
      <alignment horizontal="center" wrapText="1"/>
    </xf>
    <xf numFmtId="0" fontId="36" fillId="24" borderId="0" xfId="39" applyFont="1" applyFill="1" applyAlignment="1">
      <alignment horizontal="center" wrapText="1"/>
    </xf>
    <xf numFmtId="0" fontId="2" fillId="24" borderId="12" xfId="39" applyFont="1" applyFill="1" applyBorder="1" applyAlignment="1">
      <alignment horizontal="justify" vertical="top" wrapText="1"/>
    </xf>
    <xf numFmtId="0" fontId="24" fillId="24" borderId="12" xfId="39" applyFont="1" applyFill="1" applyBorder="1" applyAlignment="1">
      <alignment vertical="center" wrapText="1"/>
    </xf>
    <xf numFmtId="0" fontId="29" fillId="24" borderId="13" xfId="39" applyFont="1" applyFill="1" applyBorder="1" applyAlignment="1">
      <alignment horizontal="center" vertical="top" wrapText="1"/>
    </xf>
    <xf numFmtId="0" fontId="0" fillId="24" borderId="0" xfId="0" applyFill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justify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left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justify" vertical="center" wrapText="1"/>
    </xf>
    <xf numFmtId="0" fontId="24" fillId="24" borderId="15" xfId="0" applyFont="1" applyFill="1" applyBorder="1" applyAlignment="1">
      <alignment horizontal="justify" vertical="top" wrapText="1"/>
    </xf>
    <xf numFmtId="49" fontId="1" fillId="24" borderId="0" xfId="0" applyNumberFormat="1" applyFont="1" applyFill="1" applyAlignment="1">
      <alignment horizontal="left" vertical="top" wrapText="1"/>
    </xf>
    <xf numFmtId="0" fontId="1" fillId="24" borderId="0" xfId="0" applyFont="1" applyFill="1" applyAlignment="1">
      <alignment horizontal="center" wrapText="1"/>
    </xf>
    <xf numFmtId="0" fontId="30" fillId="24" borderId="17" xfId="0" applyFont="1" applyFill="1" applyBorder="1" applyAlignment="1">
      <alignment vertical="top" wrapText="1"/>
    </xf>
    <xf numFmtId="0" fontId="30" fillId="24" borderId="16" xfId="0" applyFont="1" applyFill="1" applyBorder="1" applyAlignment="1">
      <alignment vertical="top" wrapText="1"/>
    </xf>
    <xf numFmtId="0" fontId="30" fillId="24" borderId="0" xfId="0" applyFont="1" applyFill="1" applyAlignment="1">
      <alignment vertical="top" wrapText="1"/>
    </xf>
    <xf numFmtId="0" fontId="30" fillId="24" borderId="12" xfId="0" applyFont="1" applyFill="1" applyBorder="1" applyAlignment="1">
      <alignment vertical="top" wrapText="1"/>
    </xf>
    <xf numFmtId="166" fontId="24" fillId="24" borderId="15" xfId="0" applyNumberFormat="1" applyFont="1" applyFill="1" applyBorder="1" applyAlignment="1" applyProtection="1">
      <alignment wrapText="1"/>
      <protection locked="0"/>
    </xf>
    <xf numFmtId="166" fontId="24" fillId="24" borderId="10" xfId="0" applyNumberFormat="1" applyFont="1" applyFill="1" applyBorder="1" applyAlignment="1" applyProtection="1">
      <alignment wrapText="1"/>
      <protection locked="0"/>
    </xf>
    <xf numFmtId="0" fontId="24" fillId="24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24" fillId="0" borderId="20" xfId="38" applyFont="1" applyBorder="1" applyAlignment="1" applyProtection="1">
      <alignment horizontal="center" vertical="center" wrapText="1"/>
      <protection locked="0"/>
    </xf>
    <xf numFmtId="0" fontId="24" fillId="0" borderId="24" xfId="38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right" vertical="center" wrapText="1"/>
      <protection locked="0"/>
    </xf>
    <xf numFmtId="2" fontId="1" fillId="0" borderId="13" xfId="38" applyNumberFormat="1" applyBorder="1" applyAlignment="1" applyProtection="1">
      <alignment horizontal="center" vertical="center" wrapText="1"/>
      <protection locked="0"/>
    </xf>
    <xf numFmtId="4" fontId="1" fillId="0" borderId="13" xfId="38" applyNumberFormat="1" applyBorder="1" applyAlignment="1" applyProtection="1">
      <alignment horizontal="center" vertical="center" wrapText="1"/>
      <protection locked="0"/>
    </xf>
    <xf numFmtId="4" fontId="1" fillId="0" borderId="13" xfId="38" applyNumberFormat="1" applyBorder="1" applyAlignment="1" applyProtection="1">
      <alignment horizontal="right" vertical="center"/>
      <protection locked="0"/>
    </xf>
    <xf numFmtId="49" fontId="24" fillId="24" borderId="11" xfId="0" applyNumberFormat="1" applyFont="1" applyFill="1" applyBorder="1" applyAlignment="1">
      <alignment vertical="center" wrapText="1"/>
    </xf>
    <xf numFmtId="49" fontId="24" fillId="24" borderId="0" xfId="0" applyNumberFormat="1" applyFont="1" applyFill="1" applyAlignment="1">
      <alignment vertical="center" wrapText="1"/>
    </xf>
    <xf numFmtId="0" fontId="1" fillId="0" borderId="13" xfId="38" applyBorder="1" applyAlignment="1" applyProtection="1">
      <alignment horizontal="left" vertical="center" wrapText="1"/>
      <protection locked="0"/>
    </xf>
    <xf numFmtId="0" fontId="1" fillId="0" borderId="24" xfId="38" applyBorder="1" applyAlignment="1" applyProtection="1">
      <alignment horizontal="center" vertical="center" wrapText="1"/>
      <protection locked="0"/>
    </xf>
    <xf numFmtId="0" fontId="1" fillId="0" borderId="13" xfId="38" applyBorder="1" applyAlignment="1" applyProtection="1">
      <alignment horizontal="center" vertical="center" wrapText="1"/>
      <protection locked="0"/>
    </xf>
    <xf numFmtId="0" fontId="1" fillId="0" borderId="19" xfId="38" applyBorder="1" applyAlignment="1">
      <alignment horizontal="center" vertical="center" wrapText="1"/>
    </xf>
    <xf numFmtId="0" fontId="1" fillId="0" borderId="13" xfId="38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38" applyBorder="1" applyAlignment="1">
      <alignment horizontal="center" vertical="center" wrapText="1"/>
    </xf>
    <xf numFmtId="0" fontId="24" fillId="0" borderId="0" xfId="38" applyFont="1" applyAlignment="1">
      <alignment horizontal="justify" vertical="top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Alignment="1">
      <alignment horizontal="center" vertical="center" wrapText="1"/>
    </xf>
    <xf numFmtId="0" fontId="24" fillId="0" borderId="0" xfId="38" applyFont="1" applyAlignment="1">
      <alignment vertical="center"/>
    </xf>
    <xf numFmtId="0" fontId="65" fillId="0" borderId="0" xfId="38" applyFont="1" applyAlignment="1">
      <alignment horizontal="left" vertical="center"/>
    </xf>
    <xf numFmtId="0" fontId="24" fillId="0" borderId="0" xfId="38" applyFont="1" applyProtection="1">
      <protection locked="0"/>
    </xf>
    <xf numFmtId="0" fontId="24" fillId="0" borderId="0" xfId="38" applyFont="1" applyAlignment="1">
      <alignment horizontal="left" vertical="center"/>
    </xf>
    <xf numFmtId="169" fontId="1" fillId="0" borderId="0" xfId="38" applyNumberFormat="1" applyAlignment="1">
      <alignment horizontal="center" vertical="center"/>
    </xf>
    <xf numFmtId="168" fontId="1" fillId="0" borderId="0" xfId="38" applyNumberFormat="1" applyAlignment="1">
      <alignment horizontal="center" vertical="center"/>
    </xf>
    <xf numFmtId="0" fontId="28" fillId="0" borderId="0" xfId="38" applyFont="1" applyAlignment="1">
      <alignment horizontal="left" vertical="center"/>
    </xf>
    <xf numFmtId="0" fontId="1" fillId="0" borderId="0" xfId="38" applyAlignment="1">
      <alignment horizontal="center" vertical="center"/>
    </xf>
    <xf numFmtId="0" fontId="1" fillId="0" borderId="0" xfId="38" applyAlignment="1">
      <alignment horizontal="center" vertical="center" wrapText="1"/>
    </xf>
    <xf numFmtId="0" fontId="24" fillId="0" borderId="0" xfId="38" applyFont="1" applyAlignment="1">
      <alignment horizontal="center"/>
    </xf>
    <xf numFmtId="0" fontId="67" fillId="0" borderId="0" xfId="38" applyFont="1" applyAlignment="1">
      <alignment vertical="center"/>
    </xf>
    <xf numFmtId="0" fontId="66" fillId="0" borderId="0" xfId="38" applyFont="1" applyAlignment="1">
      <alignment vertical="center"/>
    </xf>
    <xf numFmtId="0" fontId="66" fillId="0" borderId="0" xfId="38" applyFont="1" applyAlignment="1">
      <alignment horizontal="left" vertical="center"/>
    </xf>
    <xf numFmtId="168" fontId="66" fillId="0" borderId="0" xfId="38" applyNumberFormat="1" applyFont="1" applyAlignment="1">
      <alignment horizontal="left" vertical="center"/>
    </xf>
    <xf numFmtId="0" fontId="24" fillId="0" borderId="0" xfId="38" applyFont="1" applyAlignment="1">
      <alignment horizontal="left" vertical="center" indent="1"/>
    </xf>
    <xf numFmtId="0" fontId="28" fillId="0" borderId="13" xfId="38" applyFont="1" applyBorder="1" applyAlignment="1">
      <alignment horizontal="center" vertical="center"/>
    </xf>
    <xf numFmtId="0" fontId="24" fillId="0" borderId="0" xfId="38" applyFont="1" applyAlignment="1">
      <alignment wrapText="1"/>
    </xf>
    <xf numFmtId="0" fontId="65" fillId="31" borderId="0" xfId="38" applyFont="1" applyFill="1" applyAlignment="1">
      <alignment vertical="center"/>
    </xf>
    <xf numFmtId="0" fontId="28" fillId="29" borderId="13" xfId="38" applyFont="1" applyFill="1" applyBorder="1" applyAlignment="1" applyProtection="1">
      <alignment horizontal="center" vertical="center"/>
      <protection locked="0"/>
    </xf>
    <xf numFmtId="3" fontId="24" fillId="0" borderId="13" xfId="38" applyNumberFormat="1" applyFont="1" applyBorder="1" applyAlignment="1" applyProtection="1">
      <alignment horizontal="right" indent="1"/>
      <protection locked="0"/>
    </xf>
    <xf numFmtId="0" fontId="2" fillId="24" borderId="24" xfId="38" applyFont="1" applyFill="1" applyBorder="1" applyAlignment="1">
      <alignment horizontal="center" vertical="center" wrapText="1"/>
    </xf>
    <xf numFmtId="49" fontId="2" fillId="0" borderId="13" xfId="40" applyNumberFormat="1" applyFont="1" applyBorder="1" applyAlignment="1">
      <alignment horizontal="center" vertical="center" wrapText="1"/>
    </xf>
    <xf numFmtId="0" fontId="2" fillId="0" borderId="29" xfId="38" applyFont="1" applyBorder="1" applyAlignment="1" applyProtection="1">
      <alignment vertical="center" wrapText="1"/>
      <protection locked="0"/>
    </xf>
    <xf numFmtId="0" fontId="2" fillId="0" borderId="29" xfId="38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 wrapText="1"/>
    </xf>
    <xf numFmtId="49" fontId="24" fillId="24" borderId="0" xfId="0" applyNumberFormat="1" applyFont="1" applyFill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0" fillId="24" borderId="19" xfId="39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>
      <alignment horizontal="justify" vertical="center" wrapText="1"/>
    </xf>
    <xf numFmtId="0" fontId="0" fillId="24" borderId="10" xfId="0" applyFill="1" applyBorder="1" applyAlignment="1">
      <alignment horizontal="justify" vertical="center" wrapText="1"/>
    </xf>
    <xf numFmtId="0" fontId="30" fillId="24" borderId="19" xfId="39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horizontal="left"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0" fillId="0" borderId="19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4" fillId="0" borderId="11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38" applyFont="1" applyBorder="1" applyAlignment="1">
      <alignment horizontal="left" vertical="center" wrapText="1"/>
    </xf>
    <xf numFmtId="0" fontId="24" fillId="0" borderId="24" xfId="39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24" fillId="0" borderId="24" xfId="0" applyFont="1" applyBorder="1" applyAlignment="1" applyProtection="1">
      <alignment horizontal="justify" vertical="center" wrapText="1"/>
      <protection locked="0"/>
    </xf>
    <xf numFmtId="0" fontId="24" fillId="0" borderId="23" xfId="0" applyFont="1" applyBorder="1" applyAlignment="1" applyProtection="1">
      <alignment horizontal="justify" vertical="center" wrapText="1"/>
      <protection locked="0"/>
    </xf>
    <xf numFmtId="0" fontId="24" fillId="0" borderId="20" xfId="0" applyFont="1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49" fontId="24" fillId="0" borderId="19" xfId="38" applyNumberFormat="1" applyFont="1" applyBorder="1" applyAlignment="1">
      <alignment horizontal="center" vertical="center" wrapText="1"/>
    </xf>
    <xf numFmtId="49" fontId="24" fillId="0" borderId="16" xfId="38" applyNumberFormat="1" applyFont="1" applyBorder="1" applyAlignment="1">
      <alignment horizontal="center" vertical="center" wrapText="1"/>
    </xf>
    <xf numFmtId="49" fontId="24" fillId="0" borderId="11" xfId="38" applyNumberFormat="1" applyFont="1" applyBorder="1" applyAlignment="1">
      <alignment horizontal="center" vertical="center" wrapText="1"/>
    </xf>
    <xf numFmtId="49" fontId="24" fillId="0" borderId="12" xfId="38" applyNumberFormat="1" applyFont="1" applyBorder="1" applyAlignment="1">
      <alignment horizontal="center" vertical="center" wrapText="1"/>
    </xf>
    <xf numFmtId="49" fontId="24" fillId="0" borderId="18" xfId="38" applyNumberFormat="1" applyFont="1" applyBorder="1" applyAlignment="1">
      <alignment horizontal="center" vertical="center" wrapText="1"/>
    </xf>
    <xf numFmtId="49" fontId="24" fillId="0" borderId="10" xfId="38" applyNumberFormat="1" applyFont="1" applyBorder="1" applyAlignment="1">
      <alignment horizontal="center" vertical="center" wrapText="1"/>
    </xf>
    <xf numFmtId="0" fontId="24" fillId="0" borderId="19" xfId="38" applyFont="1" applyBorder="1" applyAlignment="1">
      <alignment horizontal="center" vertical="center" wrapText="1"/>
    </xf>
    <xf numFmtId="0" fontId="24" fillId="0" borderId="16" xfId="38" applyFont="1" applyBorder="1" applyAlignment="1">
      <alignment horizontal="center" vertical="center" wrapText="1"/>
    </xf>
    <xf numFmtId="0" fontId="24" fillId="0" borderId="11" xfId="38" applyFont="1" applyBorder="1" applyAlignment="1">
      <alignment horizontal="center" vertical="center" wrapText="1"/>
    </xf>
    <xf numFmtId="0" fontId="24" fillId="0" borderId="12" xfId="38" applyFont="1" applyBorder="1" applyAlignment="1">
      <alignment horizontal="center" vertical="center" wrapText="1"/>
    </xf>
    <xf numFmtId="0" fontId="24" fillId="0" borderId="18" xfId="38" applyFont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 wrapText="1"/>
    </xf>
    <xf numFmtId="49" fontId="24" fillId="0" borderId="19" xfId="38" applyNumberFormat="1" applyFont="1" applyBorder="1" applyAlignment="1">
      <alignment horizontal="right" vertical="center" wrapText="1" indent="1"/>
    </xf>
    <xf numFmtId="49" fontId="24" fillId="0" borderId="16" xfId="38" applyNumberFormat="1" applyFont="1" applyBorder="1" applyAlignment="1">
      <alignment horizontal="right" vertical="center" wrapText="1" indent="1"/>
    </xf>
    <xf numFmtId="49" fontId="24" fillId="0" borderId="11" xfId="38" applyNumberFormat="1" applyFont="1" applyBorder="1" applyAlignment="1">
      <alignment horizontal="right" vertical="center" wrapText="1" indent="1"/>
    </xf>
    <xf numFmtId="49" fontId="24" fillId="0" borderId="12" xfId="38" applyNumberFormat="1" applyFont="1" applyBorder="1" applyAlignment="1">
      <alignment horizontal="right" vertical="center" wrapText="1" indent="1"/>
    </xf>
    <xf numFmtId="49" fontId="24" fillId="0" borderId="18" xfId="38" applyNumberFormat="1" applyFont="1" applyBorder="1" applyAlignment="1">
      <alignment horizontal="right" vertical="center" wrapText="1" indent="1"/>
    </xf>
    <xf numFmtId="49" fontId="24" fillId="0" borderId="10" xfId="38" applyNumberFormat="1" applyFont="1" applyBorder="1" applyAlignment="1">
      <alignment horizontal="right" vertical="center" wrapText="1" indent="1"/>
    </xf>
    <xf numFmtId="0" fontId="24" fillId="0" borderId="18" xfId="0" applyFont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24" borderId="15" xfId="39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0" borderId="19" xfId="39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24" fillId="0" borderId="24" xfId="39" applyFont="1" applyBorder="1" applyAlignment="1" applyProtection="1">
      <alignment horizontal="justify" vertical="center" wrapText="1"/>
      <protection locked="0"/>
    </xf>
    <xf numFmtId="0" fontId="24" fillId="24" borderId="18" xfId="39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1" xfId="39" applyFont="1" applyFill="1" applyBorder="1" applyAlignment="1">
      <alignment horizontal="left" vertical="center" wrapText="1"/>
    </xf>
    <xf numFmtId="0" fontId="24" fillId="24" borderId="0" xfId="39" applyFont="1" applyFill="1" applyAlignment="1">
      <alignment horizontal="left" vertical="center" wrapText="1"/>
    </xf>
    <xf numFmtId="0" fontId="24" fillId="24" borderId="11" xfId="39" applyFont="1" applyFill="1" applyBorder="1" applyAlignment="1">
      <alignment vertical="center" wrapText="1"/>
    </xf>
    <xf numFmtId="0" fontId="24" fillId="24" borderId="0" xfId="39" applyFont="1" applyFill="1" applyAlignment="1">
      <alignment vertical="center" wrapText="1"/>
    </xf>
    <xf numFmtId="0" fontId="24" fillId="24" borderId="12" xfId="39" applyFont="1" applyFill="1" applyBorder="1" applyAlignment="1">
      <alignment vertical="center" wrapText="1"/>
    </xf>
    <xf numFmtId="0" fontId="0" fillId="24" borderId="16" xfId="0" applyFill="1" applyBorder="1" applyAlignment="1">
      <alignment horizontal="left" vertical="top" wrapText="1"/>
    </xf>
    <xf numFmtId="0" fontId="24" fillId="24" borderId="21" xfId="39" applyFont="1" applyFill="1" applyBorder="1" applyAlignment="1" applyProtection="1">
      <alignment horizontal="justify" vertical="center" wrapText="1"/>
      <protection locked="0"/>
    </xf>
    <xf numFmtId="0" fontId="0" fillId="24" borderId="21" xfId="0" applyFill="1" applyBorder="1" applyAlignment="1" applyProtection="1">
      <alignment horizontal="justify" vertical="center" wrapText="1"/>
      <protection locked="0"/>
    </xf>
    <xf numFmtId="0" fontId="30" fillId="24" borderId="24" xfId="39" applyFont="1" applyFill="1" applyBorder="1" applyAlignment="1">
      <alignment horizontal="left" vertical="center" wrapText="1"/>
    </xf>
    <xf numFmtId="0" fontId="0" fillId="24" borderId="23" xfId="0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0" fontId="30" fillId="24" borderId="23" xfId="0" applyFont="1" applyFill="1" applyBorder="1" applyAlignment="1">
      <alignment horizontal="left" vertical="center" wrapText="1"/>
    </xf>
    <xf numFmtId="0" fontId="30" fillId="24" borderId="20" xfId="0" applyFont="1" applyFill="1" applyBorder="1" applyAlignment="1">
      <alignment horizontal="left" vertical="center" wrapText="1"/>
    </xf>
    <xf numFmtId="0" fontId="30" fillId="0" borderId="22" xfId="39" applyFont="1" applyBorder="1" applyAlignment="1">
      <alignment horizontal="left" vertical="top" wrapText="1"/>
    </xf>
    <xf numFmtId="166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6" fontId="1" fillId="24" borderId="15" xfId="0" applyNumberFormat="1" applyFont="1" applyFill="1" applyBorder="1" applyAlignment="1" applyProtection="1">
      <alignment horizontal="justify" vertical="center" wrapText="1"/>
      <protection locked="0"/>
    </xf>
    <xf numFmtId="166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19" xfId="38" applyNumberFormat="1" applyFont="1" applyBorder="1" applyAlignment="1">
      <alignment horizontal="justify" vertical="center" wrapText="1"/>
    </xf>
    <xf numFmtId="49" fontId="24" fillId="0" borderId="17" xfId="38" applyNumberFormat="1" applyFont="1" applyBorder="1" applyAlignment="1">
      <alignment horizontal="justify" vertical="center" wrapText="1"/>
    </xf>
    <xf numFmtId="49" fontId="24" fillId="0" borderId="11" xfId="38" applyNumberFormat="1" applyFont="1" applyBorder="1" applyAlignment="1">
      <alignment horizontal="justify" vertical="center" wrapText="1"/>
    </xf>
    <xf numFmtId="49" fontId="24" fillId="0" borderId="0" xfId="38" applyNumberFormat="1" applyFont="1" applyAlignment="1">
      <alignment horizontal="justify" vertical="center" wrapText="1"/>
    </xf>
    <xf numFmtId="49" fontId="24" fillId="0" borderId="18" xfId="38" applyNumberFormat="1" applyFont="1" applyBorder="1" applyAlignment="1">
      <alignment horizontal="justify" vertical="center" wrapText="1"/>
    </xf>
    <xf numFmtId="49" fontId="24" fillId="0" borderId="15" xfId="38" applyNumberFormat="1" applyFont="1" applyBorder="1" applyAlignment="1">
      <alignment horizontal="justify" vertical="center" wrapText="1"/>
    </xf>
    <xf numFmtId="0" fontId="56" fillId="30" borderId="11" xfId="39" applyFont="1" applyFill="1" applyBorder="1" applyAlignment="1">
      <alignment horizontal="center" vertical="top" wrapText="1"/>
    </xf>
    <xf numFmtId="0" fontId="56" fillId="30" borderId="0" xfId="39" applyFont="1" applyFill="1" applyAlignment="1">
      <alignment horizontal="center" vertical="top" wrapText="1"/>
    </xf>
    <xf numFmtId="0" fontId="24" fillId="0" borderId="0" xfId="39" applyFont="1" applyAlignment="1">
      <alignment wrapText="1"/>
    </xf>
    <xf numFmtId="0" fontId="24" fillId="0" borderId="19" xfId="39" applyFont="1" applyBorder="1" applyAlignment="1" applyProtection="1">
      <alignment horizontal="justify" vertical="center" wrapText="1"/>
      <protection locked="0"/>
    </xf>
    <xf numFmtId="0" fontId="24" fillId="0" borderId="17" xfId="0" applyFont="1" applyBorder="1" applyAlignment="1" applyProtection="1">
      <alignment horizontal="justify" vertical="center" wrapText="1"/>
      <protection locked="0"/>
    </xf>
    <xf numFmtId="0" fontId="24" fillId="0" borderId="16" xfId="0" applyFont="1" applyBorder="1" applyAlignment="1" applyProtection="1">
      <alignment horizontal="justify" vertical="center" wrapText="1"/>
      <protection locked="0"/>
    </xf>
    <xf numFmtId="0" fontId="24" fillId="0" borderId="0" xfId="0" applyFont="1" applyAlignment="1" applyProtection="1">
      <alignment horizontal="justify" vertical="center" wrapText="1"/>
      <protection locked="0"/>
    </xf>
    <xf numFmtId="0" fontId="24" fillId="0" borderId="12" xfId="0" applyFont="1" applyBorder="1" applyAlignment="1" applyProtection="1">
      <alignment horizontal="justify" vertical="center" wrapText="1"/>
      <protection locked="0"/>
    </xf>
    <xf numFmtId="0" fontId="24" fillId="0" borderId="18" xfId="0" applyFont="1" applyBorder="1" applyAlignment="1" applyProtection="1">
      <alignment horizontal="justify" vertical="center" wrapText="1"/>
      <protection locked="0"/>
    </xf>
    <xf numFmtId="0" fontId="24" fillId="0" borderId="15" xfId="0" applyFont="1" applyBorder="1" applyAlignment="1" applyProtection="1">
      <alignment horizontal="justify" vertical="center" wrapText="1"/>
      <protection locked="0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0" fontId="23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30" fillId="24" borderId="17" xfId="39" applyFont="1" applyFill="1" applyBorder="1" applyAlignment="1">
      <alignment horizontal="left" vertical="top" wrapText="1"/>
    </xf>
    <xf numFmtId="0" fontId="30" fillId="24" borderId="16" xfId="39" applyFont="1" applyFill="1" applyBorder="1" applyAlignment="1">
      <alignment horizontal="left" vertical="top" wrapText="1"/>
    </xf>
    <xf numFmtId="0" fontId="24" fillId="0" borderId="18" xfId="39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8" xfId="39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5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0" fillId="24" borderId="10" xfId="0" applyFill="1" applyBorder="1" applyAlignment="1" applyProtection="1">
      <alignment horizontal="justify" vertical="center" wrapText="1"/>
      <protection locked="0"/>
    </xf>
    <xf numFmtId="0" fontId="24" fillId="24" borderId="21" xfId="39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>
      <alignment horizontal="left" vertical="center" wrapText="1"/>
    </xf>
    <xf numFmtId="0" fontId="0" fillId="24" borderId="16" xfId="0" applyFill="1" applyBorder="1" applyAlignment="1">
      <alignment wrapText="1"/>
    </xf>
    <xf numFmtId="0" fontId="24" fillId="24" borderId="19" xfId="0" applyFont="1" applyFill="1" applyBorder="1" applyAlignment="1">
      <alignment vertical="top" wrapText="1"/>
    </xf>
    <xf numFmtId="0" fontId="24" fillId="0" borderId="11" xfId="38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4" fillId="0" borderId="24" xfId="38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49" fontId="24" fillId="0" borderId="19" xfId="0" applyNumberFormat="1" applyFont="1" applyBorder="1" applyAlignment="1">
      <alignment horizontal="justify" vertical="center" wrapText="1"/>
    </xf>
    <xf numFmtId="49" fontId="24" fillId="0" borderId="17" xfId="0" applyNumberFormat="1" applyFont="1" applyBorder="1" applyAlignment="1">
      <alignment horizontal="justify" vertical="center" wrapText="1"/>
    </xf>
    <xf numFmtId="49" fontId="24" fillId="0" borderId="11" xfId="0" applyNumberFormat="1" applyFont="1" applyBorder="1" applyAlignment="1">
      <alignment horizontal="justify" vertical="center" wrapText="1"/>
    </xf>
    <xf numFmtId="49" fontId="24" fillId="0" borderId="0" xfId="0" applyNumberFormat="1" applyFont="1" applyAlignment="1">
      <alignment horizontal="justify" vertical="center" wrapText="1"/>
    </xf>
    <xf numFmtId="49" fontId="24" fillId="0" borderId="18" xfId="0" applyNumberFormat="1" applyFont="1" applyBorder="1" applyAlignment="1">
      <alignment horizontal="justify" vertical="center" wrapText="1"/>
    </xf>
    <xf numFmtId="49" fontId="24" fillId="0" borderId="15" xfId="0" applyNumberFormat="1" applyFont="1" applyBorder="1" applyAlignment="1">
      <alignment horizontal="justify" vertical="center" wrapText="1"/>
    </xf>
    <xf numFmtId="49" fontId="24" fillId="24" borderId="19" xfId="38" applyNumberFormat="1" applyFont="1" applyFill="1" applyBorder="1" applyAlignment="1">
      <alignment horizontal="center" vertical="center" wrapText="1"/>
    </xf>
    <xf numFmtId="49" fontId="24" fillId="24" borderId="16" xfId="38" applyNumberFormat="1" applyFont="1" applyFill="1" applyBorder="1" applyAlignment="1">
      <alignment horizontal="center" vertical="center" wrapText="1"/>
    </xf>
    <xf numFmtId="49" fontId="24" fillId="24" borderId="11" xfId="38" applyNumberFormat="1" applyFont="1" applyFill="1" applyBorder="1" applyAlignment="1">
      <alignment horizontal="center" vertical="center" wrapText="1"/>
    </xf>
    <xf numFmtId="49" fontId="24" fillId="24" borderId="12" xfId="38" applyNumberFormat="1" applyFont="1" applyFill="1" applyBorder="1" applyAlignment="1">
      <alignment horizontal="center" vertical="center" wrapText="1"/>
    </xf>
    <xf numFmtId="49" fontId="24" fillId="24" borderId="18" xfId="38" applyNumberFormat="1" applyFont="1" applyFill="1" applyBorder="1" applyAlignment="1">
      <alignment horizontal="center" vertical="center" wrapText="1"/>
    </xf>
    <xf numFmtId="49" fontId="24" fillId="24" borderId="10" xfId="38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justify" vertical="center" wrapText="1"/>
    </xf>
    <xf numFmtId="0" fontId="0" fillId="24" borderId="17" xfId="0" applyFill="1" applyBorder="1" applyAlignment="1">
      <alignment horizontal="justify" vertical="center" wrapText="1"/>
    </xf>
    <xf numFmtId="0" fontId="0" fillId="24" borderId="11" xfId="0" applyFill="1" applyBorder="1" applyAlignment="1">
      <alignment horizontal="justify" vertical="center" wrapText="1"/>
    </xf>
    <xf numFmtId="0" fontId="0" fillId="24" borderId="0" xfId="0" applyFill="1" applyAlignment="1">
      <alignment horizontal="justify" vertical="center" wrapText="1"/>
    </xf>
    <xf numFmtId="0" fontId="0" fillId="24" borderId="18" xfId="0" applyFill="1" applyBorder="1" applyAlignment="1">
      <alignment horizontal="justify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9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wrapText="1"/>
    </xf>
    <xf numFmtId="0" fontId="1" fillId="24" borderId="20" xfId="0" applyFont="1" applyFill="1" applyBorder="1" applyAlignment="1">
      <alignment wrapText="1"/>
    </xf>
    <xf numFmtId="0" fontId="30" fillId="24" borderId="19" xfId="0" applyFont="1" applyFill="1" applyBorder="1" applyAlignment="1">
      <alignment horizontal="left" vertical="top" wrapText="1"/>
    </xf>
    <xf numFmtId="0" fontId="30" fillId="24" borderId="17" xfId="0" applyFont="1" applyFill="1" applyBorder="1" applyAlignment="1">
      <alignment horizontal="left" vertical="top" wrapText="1"/>
    </xf>
    <xf numFmtId="0" fontId="30" fillId="24" borderId="16" xfId="0" applyFont="1" applyFill="1" applyBorder="1" applyAlignment="1">
      <alignment horizontal="left" vertical="top" wrapText="1"/>
    </xf>
    <xf numFmtId="166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6" fontId="0" fillId="24" borderId="15" xfId="0" applyNumberFormat="1" applyFill="1" applyBorder="1" applyAlignment="1" applyProtection="1">
      <alignment horizontal="justify" vertical="center" wrapText="1"/>
      <protection locked="0"/>
    </xf>
    <xf numFmtId="166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left" wrapText="1"/>
    </xf>
    <xf numFmtId="0" fontId="24" fillId="24" borderId="11" xfId="39" applyFont="1" applyFill="1" applyBorder="1" applyAlignment="1" applyProtection="1">
      <alignment horizontal="justify" vertical="center" wrapText="1"/>
      <protection locked="0"/>
    </xf>
    <xf numFmtId="0" fontId="24" fillId="24" borderId="0" xfId="39" applyFont="1" applyFill="1" applyAlignment="1" applyProtection="1">
      <alignment horizontal="justify" vertical="center" wrapText="1"/>
      <protection locked="0"/>
    </xf>
    <xf numFmtId="0" fontId="0" fillId="24" borderId="12" xfId="0" applyFill="1" applyBorder="1" applyAlignment="1" applyProtection="1">
      <alignment horizontal="justify" vertical="center" wrapText="1"/>
      <protection locked="0"/>
    </xf>
    <xf numFmtId="0" fontId="24" fillId="24" borderId="15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Border="1" applyAlignment="1">
      <alignment horizontal="left" vertical="center" wrapText="1"/>
    </xf>
    <xf numFmtId="0" fontId="24" fillId="0" borderId="0" xfId="39" applyFont="1" applyAlignment="1">
      <alignment horizontal="left" vertical="center" wrapText="1"/>
    </xf>
    <xf numFmtId="0" fontId="24" fillId="0" borderId="21" xfId="39" applyFont="1" applyBorder="1" applyAlignment="1">
      <alignment horizontal="center" vertical="center" wrapText="1"/>
    </xf>
    <xf numFmtId="0" fontId="28" fillId="0" borderId="11" xfId="39" applyFont="1" applyBorder="1" applyAlignment="1">
      <alignment horizontal="left" vertical="center" wrapText="1"/>
    </xf>
    <xf numFmtId="0" fontId="28" fillId="0" borderId="0" xfId="39" applyFont="1" applyAlignment="1">
      <alignment horizontal="left" vertical="center" wrapText="1"/>
    </xf>
    <xf numFmtId="0" fontId="30" fillId="0" borderId="17" xfId="39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4" fillId="0" borderId="23" xfId="39" applyFont="1" applyBorder="1" applyAlignment="1" applyProtection="1">
      <alignment horizontal="justify" vertical="center" wrapText="1"/>
      <protection locked="0"/>
    </xf>
    <xf numFmtId="0" fontId="24" fillId="0" borderId="20" xfId="39" applyFont="1" applyBorder="1" applyAlignment="1" applyProtection="1">
      <alignment horizontal="justify" vertical="center" wrapText="1"/>
      <protection locked="0"/>
    </xf>
    <xf numFmtId="0" fontId="24" fillId="0" borderId="11" xfId="39" applyFont="1" applyBorder="1" applyAlignment="1" applyProtection="1">
      <alignment horizontal="justify" vertical="center" wrapText="1"/>
      <protection locked="0"/>
    </xf>
    <xf numFmtId="0" fontId="24" fillId="0" borderId="0" xfId="39" applyFont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>
      <alignment horizontal="justify" vertical="center" wrapText="1"/>
    </xf>
    <xf numFmtId="0" fontId="24" fillId="24" borderId="0" xfId="39" applyFont="1" applyFill="1" applyAlignment="1">
      <alignment horizontal="justify" vertical="center" wrapText="1"/>
    </xf>
    <xf numFmtId="0" fontId="24" fillId="24" borderId="12" xfId="39" applyFont="1" applyFill="1" applyBorder="1" applyAlignment="1">
      <alignment horizontal="justify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4" fillId="24" borderId="0" xfId="0" applyFont="1" applyFill="1" applyAlignment="1">
      <alignment horizontal="justify" vertical="center" wrapText="1"/>
    </xf>
    <xf numFmtId="0" fontId="24" fillId="24" borderId="12" xfId="0" applyFont="1" applyFill="1" applyBorder="1" applyAlignment="1">
      <alignment horizontal="justify" vertical="center" wrapText="1"/>
    </xf>
    <xf numFmtId="165" fontId="24" fillId="0" borderId="18" xfId="39" applyNumberFormat="1" applyFont="1" applyBorder="1" applyAlignment="1" applyProtection="1">
      <alignment horizontal="justify" vertical="center" wrapText="1"/>
      <protection locked="0"/>
    </xf>
    <xf numFmtId="165" fontId="0" fillId="0" borderId="15" xfId="0" applyNumberFormat="1" applyBorder="1" applyAlignment="1" applyProtection="1">
      <alignment horizontal="justify" vertical="center" wrapText="1"/>
      <protection locked="0"/>
    </xf>
    <xf numFmtId="165" fontId="0" fillId="0" borderId="10" xfId="0" applyNumberFormat="1" applyBorder="1" applyAlignment="1" applyProtection="1">
      <alignment horizontal="justify" vertical="center" wrapText="1"/>
      <protection locked="0"/>
    </xf>
    <xf numFmtId="0" fontId="1" fillId="24" borderId="15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39" applyFont="1" applyAlignment="1">
      <alignment horizontal="left" wrapText="1"/>
    </xf>
    <xf numFmtId="0" fontId="36" fillId="0" borderId="24" xfId="0" applyFont="1" applyBorder="1" applyAlignment="1">
      <alignment horizontal="center" vertical="center" wrapText="1"/>
    </xf>
    <xf numFmtId="0" fontId="30" fillId="0" borderId="0" xfId="39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11" xfId="39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24" fillId="0" borderId="24" xfId="4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vertical="center" wrapText="1"/>
      <protection locked="0"/>
    </xf>
    <xf numFmtId="0" fontId="24" fillId="0" borderId="20" xfId="0" applyFont="1" applyBorder="1" applyAlignment="1" applyProtection="1">
      <alignment vertical="center" wrapText="1"/>
      <protection locked="0"/>
    </xf>
    <xf numFmtId="0" fontId="45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0" fillId="0" borderId="11" xfId="39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9" fillId="0" borderId="0" xfId="0" applyFont="1" applyAlignment="1">
      <alignment horizontal="justify" vertical="center" wrapText="1"/>
    </xf>
    <xf numFmtId="0" fontId="29" fillId="0" borderId="0" xfId="0" applyFont="1" applyAlignment="1">
      <alignment wrapText="1"/>
    </xf>
    <xf numFmtId="0" fontId="29" fillId="24" borderId="0" xfId="0" applyFont="1" applyFill="1" applyAlignment="1">
      <alignment horizontal="justify" vertical="center" wrapText="1"/>
    </xf>
    <xf numFmtId="0" fontId="29" fillId="24" borderId="0" xfId="0" applyFont="1" applyFill="1" applyAlignment="1">
      <alignment wrapText="1"/>
    </xf>
    <xf numFmtId="0" fontId="29" fillId="24" borderId="12" xfId="0" applyFont="1" applyFill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0" xfId="39" applyFont="1" applyAlignment="1">
      <alignment horizontal="center" wrapText="1"/>
    </xf>
    <xf numFmtId="0" fontId="30" fillId="0" borderId="12" xfId="39" applyFont="1" applyBorder="1" applyAlignment="1">
      <alignment horizontal="center" wrapText="1"/>
    </xf>
    <xf numFmtId="0" fontId="30" fillId="0" borderId="18" xfId="39" applyFont="1" applyBorder="1" applyAlignment="1">
      <alignment horizontal="center" wrapText="1"/>
    </xf>
    <xf numFmtId="0" fontId="30" fillId="0" borderId="15" xfId="39" applyFont="1" applyBorder="1" applyAlignment="1">
      <alignment horizontal="center" wrapText="1"/>
    </xf>
    <xf numFmtId="0" fontId="30" fillId="0" borderId="10" xfId="39" applyFont="1" applyBorder="1" applyAlignment="1">
      <alignment horizontal="center" wrapText="1"/>
    </xf>
    <xf numFmtId="0" fontId="38" fillId="0" borderId="24" xfId="39" applyFont="1" applyBorder="1" applyAlignment="1">
      <alignment vertical="center" wrapText="1"/>
    </xf>
    <xf numFmtId="0" fontId="38" fillId="0" borderId="23" xfId="39" applyFont="1" applyBorder="1" applyAlignment="1">
      <alignment vertical="center" wrapText="1"/>
    </xf>
    <xf numFmtId="0" fontId="38" fillId="0" borderId="20" xfId="39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66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39" applyFont="1" applyFill="1" applyBorder="1" applyAlignment="1">
      <alignment wrapText="1"/>
    </xf>
    <xf numFmtId="0" fontId="24" fillId="24" borderId="0" xfId="39" applyFont="1" applyFill="1" applyAlignment="1">
      <alignment wrapText="1"/>
    </xf>
    <xf numFmtId="0" fontId="24" fillId="24" borderId="19" xfId="39" applyFont="1" applyFill="1" applyBorder="1" applyAlignment="1">
      <alignment vertical="center" wrapText="1"/>
    </xf>
    <xf numFmtId="0" fontId="24" fillId="24" borderId="17" xfId="39" applyFont="1" applyFill="1" applyBorder="1" applyAlignment="1">
      <alignment vertical="center" wrapText="1"/>
    </xf>
    <xf numFmtId="0" fontId="24" fillId="24" borderId="16" xfId="39" applyFont="1" applyFill="1" applyBorder="1" applyAlignment="1">
      <alignment vertical="center" wrapText="1"/>
    </xf>
    <xf numFmtId="49" fontId="24" fillId="24" borderId="11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justify" wrapText="1"/>
    </xf>
    <xf numFmtId="0" fontId="24" fillId="0" borderId="16" xfId="0" applyFont="1" applyBorder="1" applyAlignment="1">
      <alignment horizontal="justify" wrapText="1"/>
    </xf>
    <xf numFmtId="0" fontId="24" fillId="0" borderId="18" xfId="0" applyFont="1" applyBorder="1" applyAlignment="1">
      <alignment horizontal="justify" wrapText="1"/>
    </xf>
    <xf numFmtId="0" fontId="24" fillId="0" borderId="15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4" fillId="0" borderId="24" xfId="40" applyFont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6" xfId="0" applyFont="1" applyFill="1" applyBorder="1" applyAlignment="1">
      <alignment horizontal="justify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wrapText="1"/>
    </xf>
    <xf numFmtId="0" fontId="24" fillId="24" borderId="24" xfId="40" applyFont="1" applyFill="1" applyBorder="1" applyAlignment="1">
      <alignment horizontal="left" vertical="center" wrapText="1"/>
    </xf>
    <xf numFmtId="0" fontId="0" fillId="24" borderId="23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4" fillId="24" borderId="24" xfId="38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24" fillId="0" borderId="11" xfId="0" applyFont="1" applyBorder="1" applyAlignment="1" applyProtection="1">
      <alignment horizontal="justify" vertical="top" wrapText="1"/>
      <protection locked="0"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12" xfId="0" applyFont="1" applyBorder="1" applyAlignment="1" applyProtection="1">
      <alignment horizontal="justify" vertical="top" wrapText="1"/>
      <protection locked="0"/>
    </xf>
    <xf numFmtId="0" fontId="24" fillId="0" borderId="18" xfId="0" applyFont="1" applyBorder="1" applyAlignment="1" applyProtection="1">
      <alignment horizontal="justify" vertical="top" wrapText="1"/>
      <protection locked="0"/>
    </xf>
    <xf numFmtId="0" fontId="24" fillId="0" borderId="15" xfId="0" applyFont="1" applyBorder="1" applyAlignment="1" applyProtection="1">
      <alignment horizontal="justify" vertical="top" wrapText="1"/>
      <protection locked="0"/>
    </xf>
    <xf numFmtId="0" fontId="24" fillId="0" borderId="10" xfId="0" applyFont="1" applyBorder="1" applyAlignment="1" applyProtection="1">
      <alignment horizontal="justify" vertical="top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4" fillId="24" borderId="24" xfId="38" applyFont="1" applyFill="1" applyBorder="1" applyAlignment="1">
      <alignment horizontal="justify" vertical="center" wrapText="1"/>
    </xf>
    <xf numFmtId="0" fontId="1" fillId="24" borderId="23" xfId="0" applyFont="1" applyFill="1" applyBorder="1" applyAlignment="1">
      <alignment horizontal="justify" vertical="center" wrapText="1"/>
    </xf>
    <xf numFmtId="0" fontId="24" fillId="0" borderId="19" xfId="40" applyFont="1" applyBorder="1" applyAlignment="1" applyProtection="1">
      <alignment horizontal="justify" vertical="top" wrapText="1"/>
      <protection locked="0"/>
    </xf>
    <xf numFmtId="0" fontId="24" fillId="0" borderId="17" xfId="40" applyFont="1" applyBorder="1" applyAlignment="1" applyProtection="1">
      <alignment horizontal="justify" vertical="top" wrapText="1"/>
      <protection locked="0"/>
    </xf>
    <xf numFmtId="0" fontId="24" fillId="0" borderId="16" xfId="40" applyFont="1" applyBorder="1" applyAlignment="1" applyProtection="1">
      <alignment horizontal="justify" vertical="top" wrapText="1"/>
      <protection locked="0"/>
    </xf>
    <xf numFmtId="0" fontId="24" fillId="0" borderId="18" xfId="40" applyFont="1" applyBorder="1" applyAlignment="1" applyProtection="1">
      <alignment horizontal="justify" vertical="top" wrapText="1"/>
      <protection locked="0"/>
    </xf>
    <xf numFmtId="0" fontId="24" fillId="0" borderId="15" xfId="40" applyFont="1" applyBorder="1" applyAlignment="1" applyProtection="1">
      <alignment horizontal="justify" vertical="top" wrapText="1"/>
      <protection locked="0"/>
    </xf>
    <xf numFmtId="0" fontId="24" fillId="0" borderId="10" xfId="40" applyFont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Border="1" applyAlignment="1" applyProtection="1">
      <alignment horizontal="justify" vertical="top" wrapText="1"/>
      <protection locked="0"/>
    </xf>
    <xf numFmtId="0" fontId="24" fillId="0" borderId="17" xfId="38" applyFont="1" applyBorder="1" applyAlignment="1" applyProtection="1">
      <alignment horizontal="justify" vertical="top" wrapText="1"/>
      <protection locked="0"/>
    </xf>
    <xf numFmtId="0" fontId="24" fillId="0" borderId="16" xfId="38" applyFont="1" applyBorder="1" applyAlignment="1" applyProtection="1">
      <alignment horizontal="justify" vertical="top" wrapText="1"/>
      <protection locked="0"/>
    </xf>
    <xf numFmtId="0" fontId="24" fillId="0" borderId="18" xfId="38" applyFont="1" applyBorder="1" applyAlignment="1" applyProtection="1">
      <alignment horizontal="justify" vertical="top" wrapText="1"/>
      <protection locked="0"/>
    </xf>
    <xf numFmtId="0" fontId="24" fillId="0" borderId="15" xfId="38" applyFont="1" applyBorder="1" applyAlignment="1" applyProtection="1">
      <alignment horizontal="justify" vertical="top" wrapText="1"/>
      <protection locked="0"/>
    </xf>
    <xf numFmtId="0" fontId="24" fillId="0" borderId="10" xfId="38" applyFont="1" applyBorder="1" applyAlignment="1" applyProtection="1">
      <alignment horizontal="justify" vertical="top" wrapText="1"/>
      <protection locked="0"/>
    </xf>
    <xf numFmtId="0" fontId="24" fillId="0" borderId="24" xfId="40" applyFont="1" applyBorder="1" applyAlignment="1">
      <alignment horizontal="left" vertical="top" wrapText="1"/>
    </xf>
    <xf numFmtId="0" fontId="0" fillId="24" borderId="23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24" fillId="24" borderId="19" xfId="38" applyFont="1" applyFill="1" applyBorder="1" applyAlignment="1">
      <alignment horizontal="left" vertical="center" wrapText="1"/>
    </xf>
    <xf numFmtId="0" fontId="0" fillId="24" borderId="17" xfId="0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4" fillId="28" borderId="24" xfId="0" applyNumberFormat="1" applyFont="1" applyFill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4" fontId="24" fillId="28" borderId="24" xfId="0" applyNumberFormat="1" applyFont="1" applyFill="1" applyBorder="1" applyAlignment="1">
      <alignment horizontal="right" vertical="center" wrapText="1" indent="2"/>
    </xf>
    <xf numFmtId="0" fontId="0" fillId="0" borderId="23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49" fontId="29" fillId="0" borderId="24" xfId="0" applyNumberFormat="1" applyFont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>
      <alignment horizontal="justify" vertical="top" wrapText="1"/>
    </xf>
    <xf numFmtId="0" fontId="2" fillId="24" borderId="23" xfId="38" applyFont="1" applyFill="1" applyBorder="1" applyAlignment="1">
      <alignment horizontal="justify" vertical="top" wrapText="1"/>
    </xf>
    <xf numFmtId="0" fontId="2" fillId="24" borderId="20" xfId="38" applyFont="1" applyFill="1" applyBorder="1" applyAlignment="1">
      <alignment horizontal="justify" vertical="top" wrapText="1"/>
    </xf>
    <xf numFmtId="49" fontId="24" fillId="24" borderId="24" xfId="0" applyNumberFormat="1" applyFont="1" applyFill="1" applyBorder="1" applyAlignment="1">
      <alignment horizontal="center" vertical="center" wrapText="1"/>
    </xf>
    <xf numFmtId="49" fontId="24" fillId="24" borderId="20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4" fillId="24" borderId="23" xfId="0" applyFont="1" applyFill="1" applyBorder="1" applyAlignment="1">
      <alignment horizontal="left" vertical="center" wrapText="1"/>
    </xf>
    <xf numFmtId="2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Border="1" applyAlignment="1" applyProtection="1">
      <alignment horizontal="right" vertical="center" wrapText="1" indent="1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>
      <alignment horizontal="left" vertical="center" wrapText="1"/>
    </xf>
    <xf numFmtId="0" fontId="24" fillId="24" borderId="15" xfId="38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 locked="0"/>
    </xf>
    <xf numFmtId="0" fontId="24" fillId="24" borderId="24" xfId="0" applyFont="1" applyFill="1" applyBorder="1" applyAlignment="1">
      <alignment horizontal="justify" vertical="center" wrapText="1"/>
    </xf>
    <xf numFmtId="0" fontId="24" fillId="24" borderId="23" xfId="0" applyFont="1" applyFill="1" applyBorder="1" applyAlignment="1">
      <alignment horizontal="justify" vertical="center" wrapText="1"/>
    </xf>
    <xf numFmtId="0" fontId="24" fillId="24" borderId="20" xfId="0" applyFont="1" applyFill="1" applyBorder="1" applyAlignment="1">
      <alignment horizontal="justify" vertical="center" wrapText="1"/>
    </xf>
    <xf numFmtId="165" fontId="24" fillId="0" borderId="18" xfId="0" applyNumberFormat="1" applyFont="1" applyBorder="1" applyAlignment="1" applyProtection="1">
      <alignment horizontal="center"/>
      <protection locked="0"/>
    </xf>
    <xf numFmtId="165" fontId="24" fillId="0" borderId="15" xfId="0" applyNumberFormat="1" applyFont="1" applyBorder="1" applyAlignment="1" applyProtection="1">
      <alignment horizontal="center"/>
      <protection locked="0"/>
    </xf>
    <xf numFmtId="165" fontId="24" fillId="0" borderId="10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30" fillId="24" borderId="22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top" wrapText="1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top" wrapText="1"/>
    </xf>
    <xf numFmtId="0" fontId="30" fillId="0" borderId="19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0" fontId="24" fillId="0" borderId="15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4" fillId="0" borderId="24" xfId="38" applyFont="1" applyBorder="1" applyAlignment="1" applyProtection="1">
      <alignment horizontal="center" vertical="center" wrapText="1"/>
      <protection locked="0"/>
    </xf>
    <xf numFmtId="0" fontId="24" fillId="0" borderId="20" xfId="38" applyFont="1" applyBorder="1" applyAlignment="1" applyProtection="1">
      <alignment horizontal="center" vertical="center" wrapText="1"/>
      <protection locked="0"/>
    </xf>
    <xf numFmtId="0" fontId="24" fillId="0" borderId="24" xfId="38" applyFont="1" applyBorder="1" applyAlignment="1" applyProtection="1">
      <alignment horizontal="justify" vertical="center" wrapText="1"/>
      <protection locked="0"/>
    </xf>
    <xf numFmtId="0" fontId="24" fillId="0" borderId="23" xfId="38" applyFont="1" applyBorder="1" applyAlignment="1" applyProtection="1">
      <alignment horizontal="justify" vertical="center" wrapText="1"/>
      <protection locked="0"/>
    </xf>
    <xf numFmtId="0" fontId="24" fillId="0" borderId="20" xfId="38" applyFont="1" applyBorder="1" applyAlignment="1" applyProtection="1">
      <alignment horizontal="justify" vertical="center" wrapText="1"/>
      <protection locked="0"/>
    </xf>
    <xf numFmtId="4" fontId="24" fillId="0" borderId="24" xfId="0" applyNumberFormat="1" applyFont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Border="1" applyAlignment="1" applyProtection="1">
      <alignment horizontal="right" vertical="center" wrapText="1" indent="2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165" fontId="24" fillId="24" borderId="12" xfId="0" applyNumberFormat="1" applyFont="1" applyFill="1" applyBorder="1" applyAlignment="1" applyProtection="1">
      <alignment horizontal="center" wrapText="1"/>
      <protection locked="0"/>
    </xf>
    <xf numFmtId="165" fontId="24" fillId="24" borderId="14" xfId="0" applyNumberFormat="1" applyFont="1" applyFill="1" applyBorder="1" applyAlignment="1" applyProtection="1">
      <alignment horizontal="center" wrapText="1"/>
      <protection locked="0"/>
    </xf>
    <xf numFmtId="165" fontId="24" fillId="24" borderId="10" xfId="0" applyNumberFormat="1" applyFont="1" applyFill="1" applyBorder="1" applyAlignment="1" applyProtection="1">
      <alignment horizontal="center" wrapText="1"/>
      <protection locked="0"/>
    </xf>
    <xf numFmtId="165" fontId="24" fillId="24" borderId="21" xfId="0" applyNumberFormat="1" applyFont="1" applyFill="1" applyBorder="1" applyAlignment="1" applyProtection="1">
      <alignment horizontal="center" wrapText="1"/>
      <protection locked="0"/>
    </xf>
    <xf numFmtId="0" fontId="24" fillId="24" borderId="14" xfId="0" applyFont="1" applyFill="1" applyBorder="1" applyAlignment="1" applyProtection="1">
      <alignment horizontal="center" wrapText="1"/>
      <protection locked="0"/>
    </xf>
    <xf numFmtId="0" fontId="24" fillId="24" borderId="21" xfId="0" applyFont="1" applyFill="1" applyBorder="1" applyAlignment="1" applyProtection="1">
      <alignment horizontal="center" wrapText="1"/>
      <protection locked="0"/>
    </xf>
    <xf numFmtId="0" fontId="30" fillId="24" borderId="19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6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1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2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8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0" xfId="38" applyFont="1" applyFill="1" applyBorder="1" applyAlignment="1" applyProtection="1">
      <alignment horizontal="center" vertical="center" textRotation="90" wrapText="1"/>
      <protection locked="0"/>
    </xf>
    <xf numFmtId="0" fontId="1" fillId="24" borderId="17" xfId="0" applyFont="1" applyFill="1" applyBorder="1" applyAlignment="1">
      <alignment vertical="top" wrapText="1"/>
    </xf>
    <xf numFmtId="0" fontId="24" fillId="24" borderId="15" xfId="0" applyFont="1" applyFill="1" applyBorder="1" applyAlignment="1" applyProtection="1">
      <alignment horizontal="center" wrapText="1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horizontal="center"/>
      <protection locked="0"/>
    </xf>
    <xf numFmtId="0" fontId="30" fillId="24" borderId="19" xfId="0" applyFont="1" applyFill="1" applyBorder="1" applyAlignment="1">
      <alignment horizontal="left" vertical="top"/>
    </xf>
    <xf numFmtId="0" fontId="30" fillId="24" borderId="17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top"/>
    </xf>
    <xf numFmtId="0" fontId="24" fillId="24" borderId="18" xfId="0" applyFont="1" applyFill="1" applyBorder="1" applyProtection="1">
      <protection locked="0"/>
    </xf>
    <xf numFmtId="0" fontId="1" fillId="24" borderId="15" xfId="0" applyFont="1" applyFill="1" applyBorder="1" applyProtection="1">
      <protection locked="0"/>
    </xf>
    <xf numFmtId="0" fontId="1" fillId="24" borderId="10" xfId="0" applyFont="1" applyFill="1" applyBorder="1" applyProtection="1">
      <protection locked="0"/>
    </xf>
    <xf numFmtId="1" fontId="24" fillId="29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29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4" xfId="38" applyFont="1" applyBorder="1" applyAlignment="1">
      <alignment horizontal="justify" vertical="center" wrapText="1"/>
    </xf>
    <xf numFmtId="0" fontId="2" fillId="0" borderId="23" xfId="38" applyFont="1" applyBorder="1" applyAlignment="1">
      <alignment horizontal="justify" vertical="center" wrapText="1"/>
    </xf>
    <xf numFmtId="0" fontId="2" fillId="0" borderId="20" xfId="38" applyFont="1" applyBorder="1" applyAlignment="1">
      <alignment horizontal="justify" vertical="center" wrapText="1"/>
    </xf>
    <xf numFmtId="0" fontId="24" fillId="0" borderId="24" xfId="38" applyFont="1" applyBorder="1" applyAlignment="1">
      <alignment horizontal="center" vertical="center" wrapText="1"/>
    </xf>
    <xf numFmtId="0" fontId="24" fillId="0" borderId="20" xfId="38" applyFont="1" applyBorder="1" applyAlignment="1">
      <alignment horizontal="center" vertical="center" wrapText="1"/>
    </xf>
    <xf numFmtId="49" fontId="24" fillId="0" borderId="24" xfId="0" applyNumberFormat="1" applyFont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Border="1" applyAlignment="1" applyProtection="1">
      <alignment horizontal="justify" vertical="center" wrapText="1"/>
      <protection locked="0"/>
    </xf>
    <xf numFmtId="49" fontId="24" fillId="28" borderId="23" xfId="0" applyNumberFormat="1" applyFont="1" applyFill="1" applyBorder="1" applyAlignment="1">
      <alignment horizontal="justify" vertical="center" wrapText="1"/>
    </xf>
    <xf numFmtId="49" fontId="24" fillId="28" borderId="20" xfId="0" applyNumberFormat="1" applyFont="1" applyFill="1" applyBorder="1" applyAlignment="1">
      <alignment horizontal="justify" vertical="center" wrapText="1"/>
    </xf>
    <xf numFmtId="4" fontId="24" fillId="28" borderId="23" xfId="0" applyNumberFormat="1" applyFont="1" applyFill="1" applyBorder="1" applyAlignment="1">
      <alignment horizontal="right" vertical="center" wrapText="1" indent="2"/>
    </xf>
    <xf numFmtId="4" fontId="24" fillId="28" borderId="20" xfId="0" applyNumberFormat="1" applyFont="1" applyFill="1" applyBorder="1" applyAlignment="1">
      <alignment horizontal="right" vertical="center" wrapText="1" indent="2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4" fillId="0" borderId="24" xfId="0" applyNumberFormat="1" applyFont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>
      <alignment horizontal="center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49" fontId="24" fillId="24" borderId="24" xfId="0" applyNumberFormat="1" applyFont="1" applyFill="1" applyBorder="1" applyAlignment="1">
      <alignment horizontal="justify" vertical="center" wrapText="1"/>
    </xf>
    <xf numFmtId="49" fontId="24" fillId="24" borderId="23" xfId="0" applyNumberFormat="1" applyFont="1" applyFill="1" applyBorder="1" applyAlignment="1">
      <alignment horizontal="justify" vertical="center" wrapText="1"/>
    </xf>
    <xf numFmtId="49" fontId="24" fillId="24" borderId="20" xfId="0" applyNumberFormat="1" applyFont="1" applyFill="1" applyBorder="1" applyAlignment="1">
      <alignment horizontal="justify" vertical="center" wrapText="1"/>
    </xf>
    <xf numFmtId="0" fontId="24" fillId="0" borderId="23" xfId="38" applyFont="1" applyBorder="1" applyAlignment="1">
      <alignment horizontal="center" vertical="center" wrapText="1"/>
    </xf>
    <xf numFmtId="0" fontId="2" fillId="24" borderId="24" xfId="38" applyFont="1" applyFill="1" applyBorder="1" applyAlignment="1">
      <alignment horizontal="justify" vertical="center" wrapText="1"/>
    </xf>
    <xf numFmtId="0" fontId="2" fillId="24" borderId="23" xfId="38" applyFont="1" applyFill="1" applyBorder="1" applyAlignment="1">
      <alignment horizontal="justify" vertical="center" wrapText="1"/>
    </xf>
    <xf numFmtId="0" fontId="2" fillId="24" borderId="20" xfId="38" applyFont="1" applyFill="1" applyBorder="1" applyAlignment="1">
      <alignment horizontal="justify" vertical="center" wrapText="1"/>
    </xf>
    <xf numFmtId="4" fontId="24" fillId="24" borderId="24" xfId="0" applyNumberFormat="1" applyFont="1" applyFill="1" applyBorder="1" applyAlignment="1">
      <alignment horizontal="right" vertical="center" wrapText="1" indent="2"/>
    </xf>
    <xf numFmtId="4" fontId="24" fillId="24" borderId="23" xfId="0" applyNumberFormat="1" applyFont="1" applyFill="1" applyBorder="1" applyAlignment="1">
      <alignment horizontal="right" vertical="center" wrapText="1" indent="2"/>
    </xf>
    <xf numFmtId="4" fontId="24" fillId="24" borderId="20" xfId="0" applyNumberFormat="1" applyFont="1" applyFill="1" applyBorder="1" applyAlignment="1">
      <alignment horizontal="right" vertical="center" wrapText="1" indent="2"/>
    </xf>
    <xf numFmtId="0" fontId="1" fillId="24" borderId="20" xfId="0" applyFont="1" applyFill="1" applyBorder="1" applyAlignment="1">
      <alignment horizontal="lef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2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9" fontId="29" fillId="0" borderId="13" xfId="0" applyNumberFormat="1" applyFont="1" applyBorder="1" applyAlignment="1" applyProtection="1">
      <alignment horizontal="justify" vertical="center" wrapText="1"/>
      <protection locked="0"/>
    </xf>
    <xf numFmtId="0" fontId="2" fillId="0" borderId="19" xfId="38" applyFont="1" applyBorder="1" applyAlignment="1" applyProtection="1">
      <alignment horizontal="center" vertical="center" wrapText="1"/>
      <protection locked="0"/>
    </xf>
    <xf numFmtId="0" fontId="2" fillId="0" borderId="17" xfId="38" applyFont="1" applyBorder="1" applyAlignment="1" applyProtection="1">
      <alignment horizontal="center" vertical="center" wrapText="1"/>
      <protection locked="0"/>
    </xf>
    <xf numFmtId="0" fontId="2" fillId="0" borderId="16" xfId="38" applyFont="1" applyBorder="1" applyAlignment="1" applyProtection="1">
      <alignment horizontal="center" vertical="center" wrapText="1"/>
      <protection locked="0"/>
    </xf>
    <xf numFmtId="0" fontId="2" fillId="0" borderId="11" xfId="38" applyFont="1" applyBorder="1" applyAlignment="1" applyProtection="1">
      <alignment horizontal="center" vertical="center" wrapText="1"/>
      <protection locked="0"/>
    </xf>
    <xf numFmtId="0" fontId="2" fillId="0" borderId="0" xfId="38" applyFont="1" applyAlignment="1" applyProtection="1">
      <alignment horizontal="center" vertical="center" wrapText="1"/>
      <protection locked="0"/>
    </xf>
    <xf numFmtId="0" fontId="2" fillId="0" borderId="12" xfId="38" applyFont="1" applyBorder="1" applyAlignment="1" applyProtection="1">
      <alignment horizontal="center" vertical="center" wrapText="1"/>
      <protection locked="0"/>
    </xf>
    <xf numFmtId="0" fontId="2" fillId="0" borderId="18" xfId="38" applyFont="1" applyBorder="1" applyAlignment="1" applyProtection="1">
      <alignment horizontal="center" vertical="center" wrapText="1"/>
      <protection locked="0"/>
    </xf>
    <xf numFmtId="0" fontId="2" fillId="0" borderId="15" xfId="38" applyFont="1" applyBorder="1" applyAlignment="1" applyProtection="1">
      <alignment horizontal="center" vertical="center" wrapText="1"/>
      <protection locked="0"/>
    </xf>
    <xf numFmtId="0" fontId="2" fillId="0" borderId="10" xfId="38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9" xfId="38" applyFont="1" applyBorder="1" applyAlignment="1">
      <alignment horizontal="center" vertical="center" wrapText="1"/>
    </xf>
    <xf numFmtId="0" fontId="2" fillId="0" borderId="17" xfId="38" applyFont="1" applyBorder="1" applyAlignment="1">
      <alignment horizontal="center" vertical="center" wrapText="1"/>
    </xf>
    <xf numFmtId="0" fontId="2" fillId="0" borderId="16" xfId="38" applyFont="1" applyBorder="1" applyAlignment="1">
      <alignment horizontal="center" vertical="center" wrapText="1"/>
    </xf>
    <xf numFmtId="0" fontId="2" fillId="0" borderId="11" xfId="38" applyFont="1" applyBorder="1" applyAlignment="1">
      <alignment horizontal="center" vertical="center" wrapText="1"/>
    </xf>
    <xf numFmtId="0" fontId="2" fillId="0" borderId="0" xfId="38" applyFont="1" applyAlignment="1">
      <alignment horizontal="center" vertical="center" wrapText="1"/>
    </xf>
    <xf numFmtId="0" fontId="2" fillId="0" borderId="12" xfId="38" applyFont="1" applyBorder="1" applyAlignment="1">
      <alignment horizontal="center" vertical="center" wrapText="1"/>
    </xf>
    <xf numFmtId="0" fontId="2" fillId="0" borderId="18" xfId="38" applyFont="1" applyBorder="1" applyAlignment="1">
      <alignment horizontal="center" vertical="center" wrapText="1"/>
    </xf>
    <xf numFmtId="0" fontId="2" fillId="0" borderId="15" xfId="38" applyFont="1" applyBorder="1" applyAlignment="1">
      <alignment horizontal="center" vertical="center" wrapText="1"/>
    </xf>
    <xf numFmtId="0" fontId="2" fillId="0" borderId="10" xfId="38" applyFont="1" applyBorder="1" applyAlignment="1">
      <alignment horizontal="center" vertical="center" wrapText="1"/>
    </xf>
    <xf numFmtId="0" fontId="24" fillId="0" borderId="0" xfId="38" applyFont="1" applyAlignment="1">
      <alignment horizontal="left" vertical="center" wrapText="1"/>
    </xf>
    <xf numFmtId="0" fontId="24" fillId="0" borderId="15" xfId="38" applyFont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wrapText="1"/>
    </xf>
    <xf numFmtId="0" fontId="2" fillId="0" borderId="19" xfId="38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30" fillId="0" borderId="19" xfId="0" applyFont="1" applyBorder="1" applyAlignment="1">
      <alignment vertical="top"/>
    </xf>
    <xf numFmtId="0" fontId="0" fillId="0" borderId="17" xfId="0" applyBorder="1"/>
    <xf numFmtId="0" fontId="0" fillId="0" borderId="16" xfId="0" applyBorder="1"/>
    <xf numFmtId="0" fontId="0" fillId="0" borderId="17" xfId="0" applyBorder="1" applyAlignment="1">
      <alignment vertical="top" wrapText="1"/>
    </xf>
    <xf numFmtId="0" fontId="4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9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29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0" xfId="38" applyNumberFormat="1" applyFont="1" applyFill="1" applyAlignment="1" applyProtection="1">
      <alignment horizontal="right" vertical="center" wrapText="1" indent="2"/>
      <protection locked="0"/>
    </xf>
    <xf numFmtId="3" fontId="24" fillId="29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justify" wrapText="1"/>
    </xf>
    <xf numFmtId="0" fontId="24" fillId="0" borderId="12" xfId="0" applyFont="1" applyBorder="1" applyAlignment="1">
      <alignment horizontal="justify" wrapText="1"/>
    </xf>
    <xf numFmtId="0" fontId="24" fillId="0" borderId="24" xfId="38" applyFont="1" applyBorder="1" applyAlignment="1">
      <alignment horizontal="justify" vertical="center" wrapText="1"/>
    </xf>
    <xf numFmtId="0" fontId="24" fillId="0" borderId="23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24" borderId="0" xfId="38" applyFont="1" applyFill="1" applyAlignment="1">
      <alignment horizontal="left" vertical="center" wrapText="1"/>
    </xf>
    <xf numFmtId="0" fontId="0" fillId="24" borderId="0" xfId="0" applyFill="1" applyAlignment="1">
      <alignment wrapText="1"/>
    </xf>
    <xf numFmtId="0" fontId="24" fillId="24" borderId="0" xfId="38" applyFont="1" applyFill="1" applyAlignment="1">
      <alignment horizontal="justify" vertical="center" wrapText="1"/>
    </xf>
    <xf numFmtId="0" fontId="1" fillId="24" borderId="0" xfId="0" applyFont="1" applyFill="1" applyAlignment="1">
      <alignment horizontal="justify" wrapText="1"/>
    </xf>
    <xf numFmtId="0" fontId="24" fillId="24" borderId="23" xfId="0" applyFont="1" applyFill="1" applyBorder="1" applyAlignment="1">
      <alignment wrapText="1"/>
    </xf>
    <xf numFmtId="0" fontId="24" fillId="24" borderId="20" xfId="0" applyFont="1" applyFill="1" applyBorder="1" applyAlignment="1">
      <alignment wrapText="1"/>
    </xf>
    <xf numFmtId="49" fontId="24" fillId="24" borderId="24" xfId="38" applyNumberFormat="1" applyFont="1" applyFill="1" applyBorder="1" applyAlignment="1">
      <alignment horizontal="center" vertical="center" wrapText="1"/>
    </xf>
    <xf numFmtId="49" fontId="24" fillId="24" borderId="20" xfId="38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Border="1" applyAlignment="1">
      <alignment vertic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>
      <alignment wrapText="1"/>
    </xf>
    <xf numFmtId="0" fontId="30" fillId="0" borderId="0" xfId="38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167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3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1" fillId="24" borderId="20" xfId="0" applyNumberFormat="1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justify" vertical="center" wrapText="1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justify" vertical="center" wrapText="1"/>
    </xf>
    <xf numFmtId="0" fontId="2" fillId="24" borderId="18" xfId="0" quotePrefix="1" applyFont="1" applyFill="1" applyBorder="1" applyAlignment="1" applyProtection="1">
      <alignment horizontal="center" vertical="center" wrapText="1"/>
      <protection locked="0"/>
    </xf>
    <xf numFmtId="0" fontId="2" fillId="24" borderId="15" xfId="0" quotePrefix="1" applyFont="1" applyFill="1" applyBorder="1" applyAlignment="1" applyProtection="1">
      <alignment horizontal="center" vertical="center" wrapText="1"/>
      <protection locked="0"/>
    </xf>
    <xf numFmtId="0" fontId="2" fillId="24" borderId="10" xfId="0" quotePrefix="1" applyFont="1" applyFill="1" applyBorder="1" applyAlignment="1" applyProtection="1">
      <alignment horizontal="center" vertical="center" wrapText="1"/>
      <protection locked="0"/>
    </xf>
    <xf numFmtId="49" fontId="24" fillId="24" borderId="11" xfId="0" applyNumberFormat="1" applyFont="1" applyFill="1" applyBorder="1" applyAlignment="1">
      <alignment vertical="center" wrapText="1"/>
    </xf>
    <xf numFmtId="49" fontId="24" fillId="24" borderId="0" xfId="0" applyNumberFormat="1" applyFont="1" applyFill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165" fontId="24" fillId="24" borderId="15" xfId="0" applyNumberFormat="1" applyFont="1" applyFill="1" applyBorder="1" applyAlignment="1" applyProtection="1">
      <alignment horizont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24" borderId="17" xfId="0" applyFont="1" applyFill="1" applyBorder="1" applyAlignment="1">
      <alignment horizontal="left" vertical="top"/>
    </xf>
    <xf numFmtId="0" fontId="1" fillId="24" borderId="16" xfId="0" applyFont="1" applyFill="1" applyBorder="1" applyAlignment="1">
      <alignment horizontal="left" vertical="top"/>
    </xf>
    <xf numFmtId="0" fontId="24" fillId="24" borderId="15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30" fillId="24" borderId="19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23" fillId="0" borderId="15" xfId="38" applyFont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" fillId="0" borderId="0" xfId="38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3" fillId="0" borderId="24" xfId="38" applyFont="1" applyBorder="1" applyAlignment="1">
      <alignment horizontal="right" vertical="center" wrapText="1" indent="2"/>
    </xf>
    <xf numFmtId="0" fontId="23" fillId="0" borderId="20" xfId="38" applyFont="1" applyBorder="1" applyAlignment="1">
      <alignment horizontal="right" vertical="center" wrapText="1" indent="2"/>
    </xf>
    <xf numFmtId="0" fontId="23" fillId="0" borderId="24" xfId="38" applyFont="1" applyBorder="1" applyAlignment="1">
      <alignment horizontal="left" vertical="center" wrapText="1"/>
    </xf>
    <xf numFmtId="0" fontId="23" fillId="0" borderId="23" xfId="38" applyFont="1" applyBorder="1" applyAlignment="1">
      <alignment horizontal="left" vertical="center" wrapText="1"/>
    </xf>
    <xf numFmtId="0" fontId="23" fillId="0" borderId="20" xfId="38" applyFont="1" applyBorder="1" applyAlignment="1">
      <alignment horizontal="left" vertical="center" wrapText="1"/>
    </xf>
    <xf numFmtId="0" fontId="23" fillId="0" borderId="24" xfId="38" applyFont="1" applyBorder="1" applyAlignment="1" applyProtection="1">
      <alignment horizontal="left" vertical="center" wrapText="1"/>
      <protection locked="0"/>
    </xf>
    <xf numFmtId="0" fontId="23" fillId="0" borderId="23" xfId="38" applyFont="1" applyBorder="1" applyAlignment="1" applyProtection="1">
      <alignment horizontal="left" vertical="center" wrapText="1"/>
      <protection locked="0"/>
    </xf>
    <xf numFmtId="0" fontId="23" fillId="0" borderId="20" xfId="38" applyFont="1" applyBorder="1" applyAlignment="1" applyProtection="1">
      <alignment horizontal="left" vertical="center" wrapText="1"/>
      <protection locked="0"/>
    </xf>
    <xf numFmtId="0" fontId="23" fillId="0" borderId="24" xfId="38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30" fillId="24" borderId="0" xfId="38" applyFont="1" applyFill="1" applyAlignment="1">
      <alignment horizontal="justify" vertical="center" wrapText="1"/>
    </xf>
    <xf numFmtId="0" fontId="2" fillId="0" borderId="24" xfId="38" applyFont="1" applyBorder="1" applyAlignment="1" applyProtection="1">
      <alignment horizontal="center" vertical="center" wrapText="1"/>
      <protection locked="0"/>
    </xf>
    <xf numFmtId="0" fontId="2" fillId="0" borderId="20" xfId="38" applyFont="1" applyBorder="1" applyAlignment="1" applyProtection="1">
      <alignment horizontal="center" vertical="center" wrapText="1"/>
      <protection locked="0"/>
    </xf>
    <xf numFmtId="0" fontId="24" fillId="24" borderId="23" xfId="38" applyFont="1" applyFill="1" applyBorder="1" applyAlignment="1">
      <alignment horizontal="left" vertical="center" wrapText="1"/>
    </xf>
    <xf numFmtId="0" fontId="24" fillId="24" borderId="20" xfId="38" applyFont="1" applyFill="1" applyBorder="1" applyAlignment="1">
      <alignment horizontal="left" vertical="center" wrapText="1"/>
    </xf>
    <xf numFmtId="0" fontId="28" fillId="0" borderId="15" xfId="38" applyFont="1" applyBorder="1" applyAlignment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3" xfId="38" applyFont="1" applyBorder="1" applyAlignment="1">
      <alignment horizontal="left" vertical="center" wrapText="1"/>
    </xf>
    <xf numFmtId="0" fontId="24" fillId="0" borderId="20" xfId="38" applyFont="1" applyBorder="1" applyAlignment="1">
      <alignment horizontal="left" vertical="center" wrapText="1"/>
    </xf>
    <xf numFmtId="0" fontId="24" fillId="0" borderId="24" xfId="38" applyFont="1" applyBorder="1" applyAlignment="1">
      <alignment horizontal="right" vertical="center" wrapText="1" indent="5"/>
    </xf>
    <xf numFmtId="0" fontId="24" fillId="0" borderId="23" xfId="38" applyFont="1" applyBorder="1" applyAlignment="1">
      <alignment horizontal="right" vertical="center" wrapText="1" indent="5"/>
    </xf>
    <xf numFmtId="0" fontId="24" fillId="0" borderId="20" xfId="38" applyFont="1" applyBorder="1" applyAlignment="1">
      <alignment horizontal="right" vertical="center" wrapText="1" indent="5"/>
    </xf>
    <xf numFmtId="0" fontId="30" fillId="24" borderId="17" xfId="38" applyFont="1" applyFill="1" applyBorder="1" applyAlignment="1">
      <alignment horizontal="justify" vertical="center" wrapText="1"/>
    </xf>
    <xf numFmtId="0" fontId="2" fillId="0" borderId="24" xfId="38" applyFont="1" applyBorder="1" applyAlignment="1">
      <alignment horizontal="center" vertical="center" wrapText="1"/>
    </xf>
    <xf numFmtId="0" fontId="2" fillId="0" borderId="20" xfId="38" applyFont="1" applyBorder="1" applyAlignment="1">
      <alignment horizontal="center" vertical="center" wrapText="1"/>
    </xf>
    <xf numFmtId="0" fontId="24" fillId="0" borderId="23" xfId="38" applyFont="1" applyBorder="1" applyAlignment="1">
      <alignment horizontal="justify" vertical="center" wrapText="1"/>
    </xf>
    <xf numFmtId="0" fontId="24" fillId="0" borderId="20" xfId="38" applyFont="1" applyBorder="1" applyAlignment="1">
      <alignment horizontal="justify" vertical="center" wrapText="1"/>
    </xf>
    <xf numFmtId="0" fontId="24" fillId="0" borderId="24" xfId="38" applyFont="1" applyBorder="1" applyAlignment="1" applyProtection="1">
      <alignment horizontal="center" vertical="center"/>
      <protection locked="0"/>
    </xf>
    <xf numFmtId="0" fontId="24" fillId="0" borderId="20" xfId="38" applyFont="1" applyBorder="1" applyAlignment="1" applyProtection="1">
      <alignment horizontal="center" vertical="center"/>
      <protection locked="0"/>
    </xf>
    <xf numFmtId="0" fontId="24" fillId="24" borderId="24" xfId="38" applyFont="1" applyFill="1" applyBorder="1" applyAlignment="1">
      <alignment horizontal="center" vertical="center"/>
    </xf>
    <xf numFmtId="0" fontId="24" fillId="24" borderId="20" xfId="38" applyFont="1" applyFill="1" applyBorder="1" applyAlignment="1">
      <alignment horizontal="center" vertical="center"/>
    </xf>
    <xf numFmtId="0" fontId="24" fillId="0" borderId="24" xfId="38" applyFont="1" applyBorder="1" applyAlignment="1">
      <alignment horizontal="center" vertical="center"/>
    </xf>
    <xf numFmtId="0" fontId="24" fillId="0" borderId="20" xfId="38" applyFont="1" applyBorder="1" applyAlignment="1">
      <alignment horizontal="center" vertical="center"/>
    </xf>
    <xf numFmtId="0" fontId="28" fillId="0" borderId="0" xfId="38" applyFont="1" applyAlignment="1">
      <alignment horizontal="justify" vertical="center" wrapText="1"/>
    </xf>
    <xf numFmtId="0" fontId="28" fillId="24" borderId="0" xfId="38" applyFont="1" applyFill="1" applyAlignment="1">
      <alignment horizontal="left" vertical="center" wrapText="1"/>
    </xf>
    <xf numFmtId="0" fontId="24" fillId="24" borderId="0" xfId="38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 vertical="top" wrapText="1"/>
    </xf>
    <xf numFmtId="0" fontId="28" fillId="0" borderId="0" xfId="38" applyFont="1" applyAlignment="1">
      <alignment horizontal="left" vertical="center" wrapText="1"/>
    </xf>
    <xf numFmtId="0" fontId="43" fillId="0" borderId="19" xfId="38" applyFont="1" applyBorder="1" applyAlignment="1">
      <alignment wrapText="1"/>
    </xf>
    <xf numFmtId="0" fontId="43" fillId="0" borderId="17" xfId="38" applyFont="1" applyBorder="1" applyAlignment="1">
      <alignment wrapText="1"/>
    </xf>
    <xf numFmtId="0" fontId="43" fillId="0" borderId="11" xfId="38" applyFont="1" applyBorder="1" applyAlignment="1">
      <alignment wrapText="1"/>
    </xf>
    <xf numFmtId="0" fontId="43" fillId="0" borderId="0" xfId="38" applyFont="1" applyAlignment="1">
      <alignment wrapText="1"/>
    </xf>
    <xf numFmtId="0" fontId="43" fillId="0" borderId="18" xfId="38" applyFont="1" applyBorder="1" applyAlignment="1">
      <alignment wrapText="1"/>
    </xf>
    <xf numFmtId="0" fontId="43" fillId="0" borderId="15" xfId="38" applyFont="1" applyBorder="1" applyAlignment="1">
      <alignment wrapText="1"/>
    </xf>
    <xf numFmtId="4" fontId="1" fillId="29" borderId="24" xfId="38" applyNumberFormat="1" applyFill="1" applyBorder="1" applyAlignment="1" applyProtection="1">
      <alignment horizontal="right" vertical="center" wrapText="1" indent="3"/>
      <protection locked="0"/>
    </xf>
    <xf numFmtId="4" fontId="1" fillId="29" borderId="23" xfId="38" applyNumberFormat="1" applyFill="1" applyBorder="1" applyAlignment="1" applyProtection="1">
      <alignment horizontal="right" vertical="center" wrapText="1" indent="3"/>
      <protection locked="0"/>
    </xf>
    <xf numFmtId="4" fontId="1" fillId="29" borderId="20" xfId="38" applyNumberForma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Border="1" applyAlignment="1">
      <alignment horizontal="left" vertical="center" wrapText="1"/>
    </xf>
    <xf numFmtId="0" fontId="24" fillId="0" borderId="23" xfId="38" applyFont="1" applyBorder="1" applyAlignment="1" applyProtection="1">
      <alignment horizontal="center" vertical="center" wrapText="1"/>
      <protection locked="0"/>
    </xf>
    <xf numFmtId="0" fontId="29" fillId="0" borderId="0" xfId="38" applyFont="1" applyAlignment="1">
      <alignment horizontal="justify" vertical="center" wrapText="1"/>
    </xf>
    <xf numFmtId="0" fontId="24" fillId="0" borderId="15" xfId="38" applyFont="1" applyBorder="1" applyAlignment="1" applyProtection="1">
      <alignment horizontal="center" wrapText="1"/>
      <protection locked="0"/>
    </xf>
    <xf numFmtId="0" fontId="30" fillId="0" borderId="0" xfId="38" applyFont="1" applyAlignment="1">
      <alignment horizontal="center" vertical="top" wrapText="1"/>
    </xf>
    <xf numFmtId="0" fontId="29" fillId="24" borderId="0" xfId="38" applyFont="1" applyFill="1" applyAlignment="1">
      <alignment horizontal="justify" vertical="center" wrapText="1"/>
    </xf>
    <xf numFmtId="0" fontId="24" fillId="0" borderId="0" xfId="38" quotePrefix="1" applyFont="1" applyAlignment="1">
      <alignment horizontal="center" vertical="top" wrapText="1"/>
    </xf>
    <xf numFmtId="0" fontId="24" fillId="0" borderId="0" xfId="38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8" fillId="0" borderId="0" xfId="38" applyFont="1" applyAlignment="1">
      <alignment vertical="center" wrapText="1"/>
    </xf>
    <xf numFmtId="0" fontId="24" fillId="24" borderId="0" xfId="38" applyFont="1" applyFill="1" applyAlignment="1">
      <alignment horizontal="justify" vertical="justify" wrapText="1"/>
    </xf>
    <xf numFmtId="0" fontId="1" fillId="24" borderId="0" xfId="0" applyFont="1" applyFill="1" applyAlignment="1">
      <alignment horizontal="justify" vertical="justify" wrapText="1"/>
    </xf>
    <xf numFmtId="0" fontId="30" fillId="24" borderId="0" xfId="38" applyFont="1" applyFill="1" applyAlignment="1">
      <alignment vertical="center" wrapText="1"/>
    </xf>
    <xf numFmtId="49" fontId="30" fillId="24" borderId="0" xfId="38" applyNumberFormat="1" applyFont="1" applyFill="1" applyAlignment="1">
      <alignment horizontal="justify" vertical="center" wrapText="1"/>
    </xf>
    <xf numFmtId="0" fontId="28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top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top" wrapText="1"/>
    </xf>
    <xf numFmtId="0" fontId="28" fillId="24" borderId="28" xfId="38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0" fillId="24" borderId="25" xfId="38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24" borderId="0" xfId="38" applyFont="1" applyFill="1" applyAlignment="1">
      <alignment horizontal="center" vertical="top" wrapText="1"/>
    </xf>
    <xf numFmtId="0" fontId="2" fillId="24" borderId="28" xfId="38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4" fillId="0" borderId="0" xfId="38" applyFont="1" applyAlignment="1" applyProtection="1">
      <alignment horizontal="center" vertical="top" wrapText="1"/>
      <protection locked="0"/>
    </xf>
    <xf numFmtId="0" fontId="24" fillId="0" borderId="12" xfId="38" applyFont="1" applyBorder="1" applyAlignment="1" applyProtection="1">
      <alignment horizontal="center" vertical="top" wrapText="1"/>
      <protection locked="0"/>
    </xf>
    <xf numFmtId="0" fontId="24" fillId="0" borderId="12" xfId="38" applyFont="1" applyBorder="1" applyAlignment="1">
      <alignment horizontal="justify" vertical="top" wrapText="1"/>
    </xf>
    <xf numFmtId="0" fontId="1" fillId="0" borderId="19" xfId="38" applyBorder="1" applyAlignment="1">
      <alignment horizontal="center"/>
    </xf>
    <xf numFmtId="0" fontId="1" fillId="0" borderId="17" xfId="38" applyBorder="1" applyAlignment="1">
      <alignment horizontal="center"/>
    </xf>
    <xf numFmtId="0" fontId="1" fillId="0" borderId="16" xfId="38" applyBorder="1" applyAlignment="1">
      <alignment horizontal="center"/>
    </xf>
    <xf numFmtId="0" fontId="1" fillId="0" borderId="11" xfId="38" applyBorder="1" applyAlignment="1">
      <alignment horizontal="center"/>
    </xf>
    <xf numFmtId="0" fontId="1" fillId="0" borderId="0" xfId="38" applyAlignment="1">
      <alignment horizontal="center"/>
    </xf>
    <xf numFmtId="0" fontId="1" fillId="0" borderId="12" xfId="38" applyBorder="1" applyAlignment="1">
      <alignment horizontal="center"/>
    </xf>
    <xf numFmtId="0" fontId="1" fillId="0" borderId="18" xfId="38" applyBorder="1" applyAlignment="1">
      <alignment horizontal="center"/>
    </xf>
    <xf numFmtId="0" fontId="1" fillId="0" borderId="15" xfId="38" applyBorder="1" applyAlignment="1">
      <alignment horizontal="center"/>
    </xf>
    <xf numFmtId="0" fontId="1" fillId="0" borderId="10" xfId="38" applyBorder="1" applyAlignment="1">
      <alignment horizontal="center"/>
    </xf>
    <xf numFmtId="0" fontId="1" fillId="0" borderId="19" xfId="38" applyBorder="1" applyAlignment="1">
      <alignment wrapText="1"/>
    </xf>
    <xf numFmtId="0" fontId="30" fillId="0" borderId="17" xfId="38" applyFont="1" applyBorder="1" applyAlignment="1">
      <alignment horizontal="center" vertical="center"/>
    </xf>
    <xf numFmtId="0" fontId="30" fillId="0" borderId="0" xfId="38" applyFont="1" applyAlignment="1">
      <alignment horizontal="center" vertical="center" wrapText="1"/>
    </xf>
    <xf numFmtId="0" fontId="24" fillId="0" borderId="0" xfId="38" applyFont="1" applyAlignment="1">
      <alignment horizontal="left" vertical="top" wrapText="1"/>
    </xf>
    <xf numFmtId="0" fontId="24" fillId="0" borderId="12" xfId="38" applyFont="1" applyBorder="1" applyAlignment="1">
      <alignment horizontal="left" vertical="top" wrapText="1"/>
    </xf>
    <xf numFmtId="0" fontId="30" fillId="0" borderId="23" xfId="38" applyFont="1" applyBorder="1" applyAlignment="1">
      <alignment horizontal="center" vertical="top"/>
    </xf>
    <xf numFmtId="0" fontId="38" fillId="0" borderId="19" xfId="38" applyFont="1" applyBorder="1" applyAlignment="1">
      <alignment horizontal="justify" vertical="center" wrapText="1"/>
    </xf>
    <xf numFmtId="0" fontId="38" fillId="0" borderId="17" xfId="38" applyFont="1" applyBorder="1" applyAlignment="1">
      <alignment horizontal="justify" vertical="center" wrapText="1"/>
    </xf>
    <xf numFmtId="0" fontId="38" fillId="0" borderId="16" xfId="38" applyFont="1" applyBorder="1" applyAlignment="1">
      <alignment horizontal="justify" vertical="center" wrapText="1"/>
    </xf>
    <xf numFmtId="0" fontId="24" fillId="0" borderId="0" xfId="38" applyFont="1" applyAlignment="1" applyProtection="1">
      <alignment horizontal="left" vertical="top" wrapText="1"/>
      <protection locked="0"/>
    </xf>
    <xf numFmtId="0" fontId="24" fillId="0" borderId="12" xfId="38" applyFont="1" applyBorder="1" applyAlignment="1" applyProtection="1">
      <alignment horizontal="left" vertical="top" wrapText="1"/>
      <protection locked="0"/>
    </xf>
    <xf numFmtId="0" fontId="30" fillId="0" borderId="23" xfId="38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16" xfId="38" applyFont="1" applyFill="1" applyBorder="1" applyAlignment="1">
      <alignment horizontal="justify" vertical="top" wrapText="1"/>
    </xf>
    <xf numFmtId="0" fontId="24" fillId="24" borderId="12" xfId="38" applyFont="1" applyFill="1" applyBorder="1" applyAlignment="1">
      <alignment horizontal="justify" vertical="top" wrapText="1"/>
    </xf>
    <xf numFmtId="49" fontId="24" fillId="24" borderId="15" xfId="38" applyNumberFormat="1" applyFont="1" applyFill="1" applyBorder="1" applyAlignment="1">
      <alignment horizontal="justify" vertical="top" wrapText="1"/>
    </xf>
    <xf numFmtId="49" fontId="24" fillId="24" borderId="10" xfId="38" applyNumberFormat="1" applyFont="1" applyFill="1" applyBorder="1" applyAlignment="1">
      <alignment horizontal="justify" vertical="top" wrapText="1"/>
    </xf>
    <xf numFmtId="0" fontId="28" fillId="0" borderId="11" xfId="38" applyFont="1" applyBorder="1" applyAlignment="1">
      <alignment horizontal="justify" vertical="center" wrapText="1"/>
    </xf>
    <xf numFmtId="0" fontId="28" fillId="0" borderId="12" xfId="38" applyFont="1" applyBorder="1" applyAlignment="1">
      <alignment horizontal="justify" vertical="center" wrapText="1"/>
    </xf>
    <xf numFmtId="0" fontId="24" fillId="0" borderId="0" xfId="38" applyFont="1" applyAlignment="1">
      <alignment vertical="top" wrapText="1"/>
    </xf>
    <xf numFmtId="0" fontId="24" fillId="0" borderId="12" xfId="38" applyFont="1" applyBorder="1" applyAlignment="1">
      <alignment vertical="top" wrapText="1"/>
    </xf>
    <xf numFmtId="0" fontId="24" fillId="0" borderId="0" xfId="38" applyFont="1" applyAlignment="1" applyProtection="1">
      <alignment vertical="top" wrapText="1"/>
      <protection locked="0"/>
    </xf>
    <xf numFmtId="0" fontId="24" fillId="0" borderId="12" xfId="38" applyFont="1" applyBorder="1" applyAlignment="1" applyProtection="1">
      <alignment vertical="top" wrapText="1"/>
      <protection locked="0"/>
    </xf>
    <xf numFmtId="0" fontId="24" fillId="0" borderId="0" xfId="38" applyFont="1" applyAlignment="1">
      <alignment horizontal="justify" vertical="center" wrapText="1"/>
    </xf>
    <xf numFmtId="0" fontId="24" fillId="0" borderId="12" xfId="38" applyFont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justify" vertical="top" wrapText="1"/>
    </xf>
    <xf numFmtId="0" fontId="24" fillId="24" borderId="10" xfId="38" applyFont="1" applyFill="1" applyBorder="1" applyAlignment="1">
      <alignment horizontal="justify" vertical="top" wrapText="1"/>
    </xf>
    <xf numFmtId="49" fontId="24" fillId="24" borderId="0" xfId="38" applyNumberFormat="1" applyFont="1" applyFill="1" applyAlignment="1">
      <alignment horizontal="justify" vertical="top" wrapText="1"/>
    </xf>
    <xf numFmtId="49" fontId="24" fillId="24" borderId="12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 applyProtection="1">
      <alignment horizontal="justify" vertical="top" wrapText="1"/>
      <protection locked="0"/>
    </xf>
    <xf numFmtId="0" fontId="24" fillId="24" borderId="10" xfId="38" applyFont="1" applyFill="1" applyBorder="1" applyAlignment="1" applyProtection="1">
      <alignment horizontal="justify" vertical="top" wrapText="1"/>
      <protection locked="0"/>
    </xf>
    <xf numFmtId="0" fontId="28" fillId="24" borderId="17" xfId="38" applyFont="1" applyFill="1" applyBorder="1" applyAlignment="1">
      <alignment horizontal="justify" vertical="top" wrapText="1"/>
    </xf>
    <xf numFmtId="0" fontId="28" fillId="24" borderId="16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justify" vertical="top" wrapText="1"/>
    </xf>
    <xf numFmtId="0" fontId="24" fillId="24" borderId="0" xfId="38" applyFont="1" applyFill="1" applyAlignment="1" applyProtection="1">
      <alignment horizontal="left" vertical="top" wrapText="1"/>
      <protection locked="0"/>
    </xf>
    <xf numFmtId="0" fontId="24" fillId="24" borderId="12" xfId="38" applyFont="1" applyFill="1" applyBorder="1" applyAlignment="1" applyProtection="1">
      <alignment horizontal="left" vertical="top" wrapText="1"/>
      <protection locked="0"/>
    </xf>
    <xf numFmtId="0" fontId="24" fillId="24" borderId="0" xfId="38" applyFont="1" applyFill="1" applyAlignment="1" applyProtection="1">
      <alignment horizontal="justify" vertical="top" wrapText="1"/>
      <protection locked="0"/>
    </xf>
    <xf numFmtId="0" fontId="24" fillId="24" borderId="12" xfId="38" applyFont="1" applyFill="1" applyBorder="1" applyAlignment="1" applyProtection="1">
      <alignment horizontal="justify" vertical="top" wrapText="1"/>
      <protection locked="0"/>
    </xf>
    <xf numFmtId="0" fontId="28" fillId="24" borderId="19" xfId="38" applyFont="1" applyFill="1" applyBorder="1" applyAlignment="1">
      <alignment horizontal="justify" vertical="center" wrapText="1"/>
    </xf>
    <xf numFmtId="0" fontId="28" fillId="24" borderId="17" xfId="38" applyFont="1" applyFill="1" applyBorder="1" applyAlignment="1">
      <alignment horizontal="justify" vertical="center" wrapText="1"/>
    </xf>
    <xf numFmtId="0" fontId="28" fillId="24" borderId="16" xfId="38" applyFont="1" applyFill="1" applyBorder="1" applyAlignment="1">
      <alignment horizontal="justify" vertical="center" wrapText="1"/>
    </xf>
    <xf numFmtId="0" fontId="28" fillId="24" borderId="0" xfId="38" applyFont="1" applyFill="1" applyAlignment="1">
      <alignment horizontal="justify" vertical="top" wrapText="1"/>
    </xf>
    <xf numFmtId="0" fontId="28" fillId="24" borderId="12" xfId="38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left" vertical="top" wrapText="1"/>
    </xf>
    <xf numFmtId="0" fontId="24" fillId="24" borderId="10" xfId="38" applyFont="1" applyFill="1" applyBorder="1" applyAlignment="1">
      <alignment horizontal="left" vertical="top" wrapText="1"/>
    </xf>
    <xf numFmtId="0" fontId="58" fillId="24" borderId="15" xfId="38" applyFont="1" applyFill="1" applyBorder="1" applyAlignment="1">
      <alignment horizontal="left" vertical="center" wrapText="1"/>
    </xf>
    <xf numFmtId="0" fontId="30" fillId="24" borderId="15" xfId="38" applyFont="1" applyFill="1" applyBorder="1" applyAlignment="1">
      <alignment horizontal="left" vertical="center" wrapText="1"/>
    </xf>
    <xf numFmtId="0" fontId="24" fillId="24" borderId="11" xfId="38" applyFont="1" applyFill="1" applyBorder="1" applyAlignment="1">
      <alignment horizontal="justify" vertical="center" wrapText="1"/>
    </xf>
    <xf numFmtId="0" fontId="24" fillId="24" borderId="12" xfId="38" applyFont="1" applyFill="1" applyBorder="1" applyAlignment="1">
      <alignment horizontal="justify" vertical="center" wrapText="1"/>
    </xf>
    <xf numFmtId="0" fontId="24" fillId="0" borderId="13" xfId="38" applyFont="1" applyBorder="1" applyAlignment="1">
      <alignment horizontal="center"/>
    </xf>
    <xf numFmtId="0" fontId="30" fillId="0" borderId="0" xfId="38" applyFont="1" applyAlignment="1">
      <alignment horizontal="center"/>
    </xf>
    <xf numFmtId="0" fontId="30" fillId="0" borderId="0" xfId="38" applyFont="1" applyAlignment="1">
      <alignment horizontal="justify" vertical="top" wrapText="1"/>
    </xf>
    <xf numFmtId="0" fontId="30" fillId="0" borderId="0" xfId="38" applyFont="1" applyAlignment="1">
      <alignment horizontal="justify" vertical="top"/>
    </xf>
    <xf numFmtId="0" fontId="24" fillId="0" borderId="13" xfId="38" applyFont="1" applyBorder="1" applyAlignment="1">
      <alignment vertical="center" wrapText="1"/>
    </xf>
    <xf numFmtId="0" fontId="28" fillId="0" borderId="24" xfId="38" applyFont="1" applyBorder="1" applyAlignment="1">
      <alignment horizontal="left" vertical="center"/>
    </xf>
    <xf numFmtId="0" fontId="28" fillId="0" borderId="23" xfId="38" applyFont="1" applyBorder="1" applyAlignment="1">
      <alignment horizontal="left" vertical="center"/>
    </xf>
    <xf numFmtId="0" fontId="28" fillId="0" borderId="20" xfId="38" applyFont="1" applyBorder="1" applyAlignment="1">
      <alignment horizontal="left" vertical="center"/>
    </xf>
    <xf numFmtId="4" fontId="24" fillId="0" borderId="13" xfId="38" applyNumberFormat="1" applyFont="1" applyBorder="1" applyAlignment="1" applyProtection="1">
      <alignment horizontal="right" vertical="center" wrapText="1" indent="2"/>
      <protection locked="0"/>
    </xf>
    <xf numFmtId="4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171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38" applyFont="1" applyBorder="1" applyAlignment="1" applyProtection="1">
      <alignment horizontal="left" vertical="center" wrapText="1"/>
      <protection locked="0"/>
    </xf>
    <xf numFmtId="0" fontId="24" fillId="0" borderId="23" xfId="38" applyFont="1" applyBorder="1" applyAlignment="1" applyProtection="1">
      <alignment horizontal="left" vertical="center" wrapText="1"/>
      <protection locked="0"/>
    </xf>
    <xf numFmtId="0" fontId="24" fillId="0" borderId="13" xfId="38" applyFont="1" applyBorder="1" applyAlignment="1">
      <alignment horizontal="left" vertical="center" wrapText="1"/>
    </xf>
    <xf numFmtId="0" fontId="24" fillId="0" borderId="11" xfId="38" applyFont="1" applyBorder="1" applyAlignment="1" applyProtection="1">
      <alignment horizontal="left" vertical="top" wrapText="1"/>
      <protection locked="0"/>
    </xf>
    <xf numFmtId="0" fontId="24" fillId="0" borderId="18" xfId="38" applyFont="1" applyBorder="1" applyAlignment="1" applyProtection="1">
      <alignment horizontal="left" vertical="top" wrapText="1"/>
      <protection locked="0"/>
    </xf>
    <xf numFmtId="0" fontId="24" fillId="0" borderId="15" xfId="38" applyFont="1" applyBorder="1" applyAlignment="1" applyProtection="1">
      <alignment horizontal="left" vertical="top" wrapText="1"/>
      <protection locked="0"/>
    </xf>
    <xf numFmtId="0" fontId="24" fillId="0" borderId="10" xfId="38" applyFont="1" applyBorder="1" applyAlignment="1" applyProtection="1">
      <alignment horizontal="left" vertical="top" wrapText="1"/>
      <protection locked="0"/>
    </xf>
    <xf numFmtId="0" fontId="24" fillId="0" borderId="0" xfId="38" applyFont="1" applyAlignment="1">
      <alignment horizontal="left" vertical="top" wrapText="1" indent="1"/>
    </xf>
    <xf numFmtId="0" fontId="24" fillId="0" borderId="18" xfId="38" applyFont="1" applyBorder="1" applyAlignment="1" applyProtection="1">
      <alignment horizontal="center" vertical="center" wrapText="1"/>
      <protection locked="0"/>
    </xf>
    <xf numFmtId="0" fontId="24" fillId="0" borderId="15" xfId="38" applyFont="1" applyBorder="1" applyAlignment="1" applyProtection="1">
      <alignment horizontal="center" vertical="center" wrapText="1"/>
      <protection locked="0"/>
    </xf>
    <xf numFmtId="0" fontId="24" fillId="0" borderId="10" xfId="38" applyFont="1" applyBorder="1" applyAlignment="1" applyProtection="1">
      <alignment horizontal="center" vertical="center" wrapText="1"/>
      <protection locked="0"/>
    </xf>
    <xf numFmtId="0" fontId="66" fillId="0" borderId="19" xfId="38" applyFont="1" applyBorder="1" applyAlignment="1">
      <alignment horizontal="justify" vertical="top" wrapText="1"/>
    </xf>
    <xf numFmtId="0" fontId="66" fillId="0" borderId="17" xfId="38" applyFont="1" applyBorder="1" applyAlignment="1">
      <alignment horizontal="justify" vertical="top" wrapText="1"/>
    </xf>
    <xf numFmtId="0" fontId="66" fillId="0" borderId="16" xfId="38" applyFont="1" applyBorder="1" applyAlignment="1">
      <alignment horizontal="justify" vertical="top" wrapText="1"/>
    </xf>
    <xf numFmtId="0" fontId="24" fillId="0" borderId="0" xfId="38" applyFont="1" applyAlignment="1">
      <alignment horizontal="left" vertical="center"/>
    </xf>
    <xf numFmtId="170" fontId="28" fillId="0" borderId="24" xfId="38" applyNumberFormat="1" applyFont="1" applyBorder="1" applyAlignment="1">
      <alignment horizontal="right" vertical="center" indent="2"/>
    </xf>
    <xf numFmtId="170" fontId="28" fillId="0" borderId="20" xfId="38" applyNumberFormat="1" applyFont="1" applyBorder="1" applyAlignment="1">
      <alignment horizontal="right" vertical="center" indent="2"/>
    </xf>
    <xf numFmtId="0" fontId="30" fillId="0" borderId="19" xfId="38" applyFont="1" applyBorder="1" applyAlignment="1">
      <alignment horizontal="left" vertical="top"/>
    </xf>
    <xf numFmtId="0" fontId="30" fillId="0" borderId="17" xfId="38" applyFont="1" applyBorder="1" applyAlignment="1">
      <alignment horizontal="left" vertical="top"/>
    </xf>
    <xf numFmtId="0" fontId="30" fillId="0" borderId="16" xfId="38" applyFont="1" applyBorder="1" applyAlignment="1">
      <alignment horizontal="left" vertical="top"/>
    </xf>
    <xf numFmtId="165" fontId="24" fillId="0" borderId="18" xfId="38" applyNumberFormat="1" applyFont="1" applyBorder="1" applyAlignment="1" applyProtection="1">
      <alignment horizontal="justify" vertical="center" wrapText="1"/>
      <protection locked="0"/>
    </xf>
    <xf numFmtId="165" fontId="24" fillId="0" borderId="15" xfId="38" applyNumberFormat="1" applyFont="1" applyBorder="1" applyAlignment="1" applyProtection="1">
      <alignment horizontal="justify" vertical="center" wrapText="1"/>
      <protection locked="0"/>
    </xf>
    <xf numFmtId="165" fontId="24" fillId="0" borderId="10" xfId="38" applyNumberFormat="1" applyFont="1" applyBorder="1" applyAlignment="1" applyProtection="1">
      <alignment horizontal="justify" vertical="center" wrapText="1"/>
      <protection locked="0"/>
    </xf>
    <xf numFmtId="49" fontId="24" fillId="0" borderId="18" xfId="38" applyNumberFormat="1" applyFont="1" applyBorder="1" applyAlignment="1" applyProtection="1">
      <alignment horizontal="justify" vertical="center" wrapText="1"/>
      <protection locked="0"/>
    </xf>
    <xf numFmtId="49" fontId="24" fillId="0" borderId="15" xfId="38" applyNumberFormat="1" applyFont="1" applyBorder="1" applyAlignment="1" applyProtection="1">
      <alignment horizontal="justify" vertical="center" wrapText="1"/>
      <protection locked="0"/>
    </xf>
    <xf numFmtId="49" fontId="24" fillId="0" borderId="10" xfId="38" applyNumberFormat="1" applyFont="1" applyBorder="1" applyAlignment="1" applyProtection="1">
      <alignment horizontal="justify" vertical="center" wrapText="1"/>
      <protection locked="0"/>
    </xf>
    <xf numFmtId="49" fontId="24" fillId="0" borderId="11" xfId="38" applyNumberFormat="1" applyFont="1" applyBorder="1" applyAlignment="1" applyProtection="1">
      <alignment horizontal="justify" vertical="center" wrapText="1"/>
      <protection locked="0"/>
    </xf>
    <xf numFmtId="49" fontId="24" fillId="0" borderId="0" xfId="38" applyNumberFormat="1" applyFont="1" applyAlignment="1" applyProtection="1">
      <alignment horizontal="justify" vertical="center" wrapText="1"/>
      <protection locked="0"/>
    </xf>
    <xf numFmtId="49" fontId="24" fillId="0" borderId="12" xfId="38" applyNumberFormat="1" applyFont="1" applyBorder="1" applyAlignment="1" applyProtection="1">
      <alignment horizontal="justify" vertical="center" wrapText="1"/>
      <protection locked="0"/>
    </xf>
    <xf numFmtId="0" fontId="24" fillId="0" borderId="19" xfId="38" applyFont="1" applyBorder="1" applyAlignment="1">
      <alignment horizontal="center" vertical="center"/>
    </xf>
    <xf numFmtId="0" fontId="24" fillId="0" borderId="16" xfId="38" applyFont="1" applyBorder="1" applyAlignment="1">
      <alignment horizontal="center" vertical="center"/>
    </xf>
    <xf numFmtId="0" fontId="28" fillId="0" borderId="24" xfId="38" applyFont="1" applyBorder="1" applyAlignment="1">
      <alignment vertical="center" wrapText="1"/>
    </xf>
    <xf numFmtId="0" fontId="28" fillId="0" borderId="23" xfId="38" applyFont="1" applyBorder="1" applyAlignment="1">
      <alignment vertical="center" wrapText="1"/>
    </xf>
    <xf numFmtId="0" fontId="28" fillId="0" borderId="20" xfId="38" applyFont="1" applyBorder="1" applyAlignment="1">
      <alignment vertical="center" wrapText="1"/>
    </xf>
    <xf numFmtId="0" fontId="28" fillId="0" borderId="19" xfId="38" applyFont="1" applyBorder="1" applyAlignment="1">
      <alignment horizontal="left" vertical="center"/>
    </xf>
    <xf numFmtId="0" fontId="28" fillId="0" borderId="17" xfId="38" applyFont="1" applyBorder="1" applyAlignment="1">
      <alignment horizontal="left" vertical="center"/>
    </xf>
    <xf numFmtId="0" fontId="24" fillId="0" borderId="19" xfId="38" applyFont="1" applyBorder="1" applyAlignment="1" applyProtection="1">
      <alignment horizontal="left" vertical="center" wrapText="1"/>
      <protection locked="0"/>
    </xf>
    <xf numFmtId="0" fontId="24" fillId="0" borderId="17" xfId="38" applyFont="1" applyBorder="1" applyAlignment="1" applyProtection="1">
      <alignment horizontal="left" vertical="center" wrapText="1"/>
      <protection locked="0"/>
    </xf>
    <xf numFmtId="0" fontId="24" fillId="0" borderId="16" xfId="38" applyFont="1" applyBorder="1" applyAlignment="1" applyProtection="1">
      <alignment horizontal="left" vertical="center" wrapText="1"/>
      <protection locked="0"/>
    </xf>
    <xf numFmtId="0" fontId="24" fillId="0" borderId="18" xfId="38" applyFont="1" applyBorder="1" applyAlignment="1" applyProtection="1">
      <alignment horizontal="left" vertical="center" wrapText="1"/>
      <protection locked="0"/>
    </xf>
    <xf numFmtId="0" fontId="24" fillId="0" borderId="15" xfId="38" applyFont="1" applyBorder="1" applyAlignment="1" applyProtection="1">
      <alignment horizontal="left" vertical="center" wrapText="1"/>
      <protection locked="0"/>
    </xf>
    <xf numFmtId="0" fontId="24" fillId="0" borderId="10" xfId="38" applyFont="1" applyBorder="1" applyAlignment="1" applyProtection="1">
      <alignment horizontal="left" vertical="center" wrapText="1"/>
      <protection locked="0"/>
    </xf>
    <xf numFmtId="49" fontId="24" fillId="0" borderId="24" xfId="38" applyNumberFormat="1" applyFont="1" applyBorder="1" applyAlignment="1" applyProtection="1">
      <alignment horizontal="center" vertical="center"/>
      <protection locked="0"/>
    </xf>
    <xf numFmtId="49" fontId="24" fillId="0" borderId="23" xfId="38" applyNumberFormat="1" applyFont="1" applyBorder="1" applyAlignment="1" applyProtection="1">
      <alignment horizontal="center" vertical="center"/>
      <protection locked="0"/>
    </xf>
    <xf numFmtId="49" fontId="24" fillId="0" borderId="20" xfId="38" applyNumberFormat="1" applyFont="1" applyBorder="1" applyAlignment="1" applyProtection="1">
      <alignment horizontal="center" vertical="center"/>
      <protection locked="0"/>
    </xf>
    <xf numFmtId="49" fontId="24" fillId="0" borderId="11" xfId="38" applyNumberFormat="1" applyFont="1" applyBorder="1" applyAlignment="1">
      <alignment horizontal="center" vertical="center"/>
    </xf>
    <xf numFmtId="0" fontId="66" fillId="0" borderId="19" xfId="38" applyFont="1" applyBorder="1" applyAlignment="1">
      <alignment vertical="center"/>
    </xf>
    <xf numFmtId="0" fontId="66" fillId="0" borderId="17" xfId="38" applyFont="1" applyBorder="1" applyAlignment="1">
      <alignment vertical="center"/>
    </xf>
    <xf numFmtId="0" fontId="66" fillId="0" borderId="16" xfId="38" applyFont="1" applyBorder="1" applyAlignment="1">
      <alignment vertical="center"/>
    </xf>
    <xf numFmtId="0" fontId="24" fillId="0" borderId="18" xfId="38" applyFont="1" applyBorder="1" applyAlignment="1">
      <alignment horizontal="left" vertical="center"/>
    </xf>
    <xf numFmtId="0" fontId="24" fillId="0" borderId="15" xfId="38" applyFont="1" applyBorder="1" applyAlignment="1">
      <alignment horizontal="left" vertical="center"/>
    </xf>
    <xf numFmtId="0" fontId="24" fillId="0" borderId="10" xfId="38" applyFont="1" applyBorder="1" applyAlignment="1">
      <alignment horizontal="left" vertical="center"/>
    </xf>
    <xf numFmtId="0" fontId="24" fillId="0" borderId="18" xfId="38" applyFont="1" applyBorder="1" applyAlignment="1" applyProtection="1">
      <alignment horizontal="left" vertical="center"/>
      <protection locked="0"/>
    </xf>
    <xf numFmtId="0" fontId="24" fillId="0" borderId="15" xfId="38" applyFont="1" applyBorder="1" applyAlignment="1" applyProtection="1">
      <alignment horizontal="left" vertical="center"/>
      <protection locked="0"/>
    </xf>
    <xf numFmtId="0" fontId="24" fillId="0" borderId="10" xfId="38" applyFont="1" applyBorder="1" applyAlignment="1" applyProtection="1">
      <alignment horizontal="left" vertical="center"/>
      <protection locked="0"/>
    </xf>
    <xf numFmtId="0" fontId="24" fillId="0" borderId="18" xfId="38" applyFont="1" applyBorder="1" applyAlignment="1" applyProtection="1">
      <alignment horizontal="justify" vertical="center" wrapText="1"/>
      <protection locked="0"/>
    </xf>
    <xf numFmtId="0" fontId="24" fillId="0" borderId="10" xfId="38" applyFont="1" applyBorder="1" applyAlignment="1" applyProtection="1">
      <alignment horizontal="justify" vertical="center" wrapText="1"/>
      <protection locked="0"/>
    </xf>
    <xf numFmtId="0" fontId="24" fillId="24" borderId="18" xfId="38" applyFont="1" applyFill="1" applyBorder="1" applyAlignment="1" applyProtection="1">
      <alignment horizontal="center" vertical="center"/>
      <protection locked="0"/>
    </xf>
    <xf numFmtId="0" fontId="24" fillId="24" borderId="15" xfId="38" applyFont="1" applyFill="1" applyBorder="1" applyAlignment="1" applyProtection="1">
      <alignment horizontal="center" vertical="center"/>
      <protection locked="0"/>
    </xf>
    <xf numFmtId="0" fontId="24" fillId="24" borderId="10" xfId="38" applyFont="1" applyFill="1" applyBorder="1" applyAlignment="1" applyProtection="1">
      <alignment horizontal="center" vertical="center"/>
      <protection locked="0"/>
    </xf>
    <xf numFmtId="0" fontId="24" fillId="0" borderId="15" xfId="38" applyFont="1" applyBorder="1" applyAlignment="1" applyProtection="1">
      <alignment horizontal="justify" vertical="center" wrapText="1"/>
      <protection locked="0"/>
    </xf>
    <xf numFmtId="0" fontId="24" fillId="0" borderId="15" xfId="38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3" xfId="38" applyFont="1" applyBorder="1" applyAlignment="1">
      <alignment horizontal="left" vertical="top" wrapText="1"/>
    </xf>
    <xf numFmtId="0" fontId="24" fillId="0" borderId="24" xfId="38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3" xfId="29" xr:uid="{00000000-0005-0000-0000-00001C000000}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 xr:uid="{00000000-0005-0000-0000-000025000000}"/>
    <cellStyle name="Normalny 2 2" xfId="38" xr:uid="{00000000-0005-0000-0000-000026000000}"/>
    <cellStyle name="Normalny 2 3" xfId="39" xr:uid="{00000000-0005-0000-0000-000027000000}"/>
    <cellStyle name="Normalny 2 3 2" xfId="40" xr:uid="{00000000-0005-0000-0000-000028000000}"/>
    <cellStyle name="Normalny 3" xfId="41" xr:uid="{00000000-0005-0000-0000-000029000000}"/>
    <cellStyle name="Normalny 3 2" xfId="42" xr:uid="{00000000-0005-0000-0000-00002A000000}"/>
    <cellStyle name="Normalny 3 2 2" xfId="60" xr:uid="{00000000-0005-0000-0000-00002B000000}"/>
    <cellStyle name="Normalny 3 3" xfId="57" xr:uid="{00000000-0005-0000-0000-00002C000000}"/>
    <cellStyle name="Normalny 3_Realizacja celów" xfId="43" xr:uid="{00000000-0005-0000-0000-00002D000000}"/>
    <cellStyle name="Normalny 4" xfId="44" xr:uid="{00000000-0005-0000-0000-00002E000000}"/>
    <cellStyle name="Normalny 5" xfId="45" xr:uid="{00000000-0005-0000-0000-00002F000000}"/>
    <cellStyle name="Normalny 5 2" xfId="58" xr:uid="{00000000-0005-0000-0000-000030000000}"/>
    <cellStyle name="Normalny 6" xfId="59" xr:uid="{00000000-0005-0000-0000-000031000000}"/>
    <cellStyle name="Normalny 7" xfId="61" xr:uid="{00000000-0005-0000-0000-000032000000}"/>
    <cellStyle name="Obliczenia" xfId="46" builtinId="22" customBuiltin="1"/>
    <cellStyle name="Procentowy 2" xfId="47" xr:uid="{00000000-0005-0000-0000-000034000000}"/>
    <cellStyle name="Procentowy 3" xfId="48" xr:uid="{00000000-0005-0000-0000-000035000000}"/>
    <cellStyle name="Procentowy 4" xfId="49" xr:uid="{00000000-0005-0000-0000-000036000000}"/>
    <cellStyle name="Procentowy 5" xfId="50" xr:uid="{00000000-0005-0000-0000-000037000000}"/>
    <cellStyle name="Styl 1" xfId="62" xr:uid="{00000000-0005-0000-0000-000038000000}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5">
    <dxf>
      <font>
        <strike/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73</xdr:row>
      <xdr:rowOff>85725</xdr:rowOff>
    </xdr:from>
    <xdr:to>
      <xdr:col>36</xdr:col>
      <xdr:colOff>342034</xdr:colOff>
      <xdr:row>73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37</xdr:col>
      <xdr:colOff>238743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76</xdr:row>
      <xdr:rowOff>38100</xdr:rowOff>
    </xdr:from>
    <xdr:to>
      <xdr:col>37</xdr:col>
      <xdr:colOff>238743</xdr:colOff>
      <xdr:row>76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668564</xdr:colOff>
      <xdr:row>3</xdr:row>
      <xdr:rowOff>46383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49893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80</xdr:row>
      <xdr:rowOff>0</xdr:rowOff>
    </xdr:from>
    <xdr:to>
      <xdr:col>37</xdr:col>
      <xdr:colOff>223158</xdr:colOff>
      <xdr:row>81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24</xdr:row>
      <xdr:rowOff>16566</xdr:rowOff>
    </xdr:from>
    <xdr:to>
      <xdr:col>36</xdr:col>
      <xdr:colOff>327541</xdr:colOff>
      <xdr:row>24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73</xdr:row>
      <xdr:rowOff>16565</xdr:rowOff>
    </xdr:from>
    <xdr:to>
      <xdr:col>36</xdr:col>
      <xdr:colOff>352387</xdr:colOff>
      <xdr:row>73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26</xdr:row>
      <xdr:rowOff>0</xdr:rowOff>
    </xdr:from>
    <xdr:to>
      <xdr:col>61</xdr:col>
      <xdr:colOff>53827</xdr:colOff>
      <xdr:row>26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74</xdr:row>
      <xdr:rowOff>0</xdr:rowOff>
    </xdr:from>
    <xdr:to>
      <xdr:col>61</xdr:col>
      <xdr:colOff>53827</xdr:colOff>
      <xdr:row>74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18</xdr:row>
      <xdr:rowOff>124243</xdr:rowOff>
    </xdr:from>
    <xdr:to>
      <xdr:col>6</xdr:col>
      <xdr:colOff>344107</xdr:colOff>
      <xdr:row>18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19</xdr:row>
      <xdr:rowOff>157377</xdr:rowOff>
    </xdr:from>
    <xdr:to>
      <xdr:col>6</xdr:col>
      <xdr:colOff>425992</xdr:colOff>
      <xdr:row>19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5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47625</xdr:colOff>
      <xdr:row>19</xdr:row>
      <xdr:rowOff>9525</xdr:rowOff>
    </xdr:from>
    <xdr:to>
      <xdr:col>5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36</xdr:row>
      <xdr:rowOff>24849</xdr:rowOff>
    </xdr:from>
    <xdr:to>
      <xdr:col>2</xdr:col>
      <xdr:colOff>352390</xdr:colOff>
      <xdr:row>36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37</xdr:row>
      <xdr:rowOff>8283</xdr:rowOff>
    </xdr:from>
    <xdr:to>
      <xdr:col>2</xdr:col>
      <xdr:colOff>417709</xdr:colOff>
      <xdr:row>38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50</xdr:row>
      <xdr:rowOff>57150</xdr:rowOff>
    </xdr:from>
    <xdr:to>
      <xdr:col>13</xdr:col>
      <xdr:colOff>418234</xdr:colOff>
      <xdr:row>50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715250" y="89630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104775</xdr:colOff>
      <xdr:row>51</xdr:row>
      <xdr:rowOff>66675</xdr:rowOff>
    </xdr:from>
    <xdr:ext cx="368011" cy="161925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172575"/>
          <a:ext cx="368011" cy="16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L177"/>
  <sheetViews>
    <sheetView showGridLines="0" tabSelected="1" view="pageBreakPreview" zoomScaleNormal="100" zoomScaleSheetLayoutView="100" zoomScalePageLayoutView="140" workbookViewId="0">
      <selection activeCell="AM11" sqref="AM11"/>
    </sheetView>
  </sheetViews>
  <sheetFormatPr defaultColWidth="7.77734375" defaultRowHeight="11.4"/>
  <cols>
    <col min="1" max="1" width="5" style="218" customWidth="1"/>
    <col min="2" max="2" width="3.5546875" style="218" customWidth="1"/>
    <col min="3" max="9" width="2.77734375" style="218" customWidth="1"/>
    <col min="10" max="10" width="1.5546875" style="218" customWidth="1"/>
    <col min="11" max="11" width="3.5546875" style="218" customWidth="1"/>
    <col min="12" max="22" width="2.77734375" style="218" customWidth="1"/>
    <col min="23" max="25" width="3" style="218" customWidth="1"/>
    <col min="26" max="26" width="2.88671875" style="218" customWidth="1"/>
    <col min="27" max="28" width="3" style="218" customWidth="1"/>
    <col min="29" max="30" width="2.77734375" style="218" customWidth="1"/>
    <col min="31" max="31" width="2.77734375" style="250" customWidth="1"/>
    <col min="32" max="32" width="3.44140625" style="218" customWidth="1"/>
    <col min="33" max="33" width="3.21875" style="218" customWidth="1"/>
    <col min="34" max="34" width="2.77734375" style="218" customWidth="1"/>
    <col min="35" max="35" width="3.21875" style="218" customWidth="1"/>
    <col min="36" max="36" width="1.77734375" style="218" customWidth="1"/>
    <col min="37" max="37" width="2.5546875" style="218" customWidth="1"/>
    <col min="38" max="38" width="16.77734375" style="218" customWidth="1"/>
    <col min="39" max="16384" width="7.77734375" style="218"/>
  </cols>
  <sheetData>
    <row r="1" spans="1:38" ht="15" customHeight="1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</row>
    <row r="2" spans="1:38" ht="9" customHeight="1">
      <c r="A2" s="697" t="s">
        <v>215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9"/>
      <c r="Y2" s="214"/>
      <c r="Z2" s="215"/>
      <c r="AA2" s="215"/>
      <c r="AB2" s="215"/>
      <c r="AC2" s="215"/>
      <c r="AD2" s="216"/>
      <c r="AE2" s="216"/>
      <c r="AF2" s="216"/>
      <c r="AG2" s="216"/>
      <c r="AH2" s="216"/>
      <c r="AI2" s="216"/>
      <c r="AJ2" s="217"/>
    </row>
    <row r="3" spans="1:38" ht="14.25" customHeight="1">
      <c r="A3" s="700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2"/>
      <c r="Y3" s="219"/>
      <c r="Z3" s="717" t="s">
        <v>15</v>
      </c>
      <c r="AA3" s="718"/>
      <c r="AB3" s="718"/>
      <c r="AC3" s="718"/>
      <c r="AD3" s="694" t="s">
        <v>187</v>
      </c>
      <c r="AE3" s="695"/>
      <c r="AF3" s="695"/>
      <c r="AG3" s="695"/>
      <c r="AH3" s="695"/>
      <c r="AI3" s="696"/>
      <c r="AJ3" s="220"/>
    </row>
    <row r="4" spans="1:38" ht="5.25" customHeight="1">
      <c r="A4" s="700"/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2"/>
      <c r="Y4" s="710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2"/>
    </row>
    <row r="5" spans="1:38" ht="12" customHeight="1">
      <c r="A5" s="700"/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2"/>
      <c r="Y5" s="719" t="s">
        <v>136</v>
      </c>
      <c r="Z5" s="720"/>
      <c r="AA5" s="720"/>
      <c r="AB5" s="720"/>
      <c r="AC5" s="720"/>
      <c r="AD5" s="721"/>
      <c r="AE5" s="721"/>
      <c r="AF5" s="721"/>
      <c r="AG5" s="721"/>
      <c r="AH5" s="721"/>
      <c r="AI5" s="721"/>
      <c r="AJ5" s="722"/>
    </row>
    <row r="6" spans="1:38" ht="7.5" customHeight="1">
      <c r="A6" s="700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2"/>
      <c r="Y6" s="719"/>
      <c r="Z6" s="720"/>
      <c r="AA6" s="720"/>
      <c r="AB6" s="720"/>
      <c r="AC6" s="720"/>
      <c r="AD6" s="721"/>
      <c r="AE6" s="721"/>
      <c r="AF6" s="721"/>
      <c r="AG6" s="721"/>
      <c r="AH6" s="721"/>
      <c r="AI6" s="721"/>
      <c r="AJ6" s="722"/>
      <c r="AK6" s="573" t="s">
        <v>248</v>
      </c>
      <c r="AL6" s="574"/>
    </row>
    <row r="7" spans="1:38" ht="8.25" customHeight="1">
      <c r="A7" s="700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2"/>
      <c r="Y7" s="723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2"/>
      <c r="AK7" s="573"/>
      <c r="AL7" s="574"/>
    </row>
    <row r="8" spans="1:38" ht="6.75" customHeight="1">
      <c r="A8" s="700"/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2"/>
      <c r="Y8" s="221"/>
      <c r="Z8" s="708"/>
      <c r="AA8" s="709"/>
      <c r="AB8" s="709"/>
      <c r="AC8" s="709"/>
      <c r="AD8" s="709"/>
      <c r="AE8" s="709"/>
      <c r="AF8" s="709"/>
      <c r="AG8" s="709"/>
      <c r="AH8" s="709"/>
      <c r="AI8" s="709"/>
      <c r="AJ8" s="220"/>
      <c r="AK8" s="573"/>
      <c r="AL8" s="574"/>
    </row>
    <row r="9" spans="1:38" ht="3.75" customHeight="1">
      <c r="A9" s="700"/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2"/>
      <c r="Y9" s="221"/>
      <c r="Z9" s="186"/>
      <c r="AA9" s="187"/>
      <c r="AB9" s="187"/>
      <c r="AC9" s="187"/>
      <c r="AD9" s="187"/>
      <c r="AE9" s="187"/>
      <c r="AF9" s="187"/>
      <c r="AG9" s="187"/>
      <c r="AH9" s="187"/>
      <c r="AI9" s="187"/>
      <c r="AJ9" s="220"/>
      <c r="AK9" s="573"/>
      <c r="AL9" s="574"/>
    </row>
    <row r="10" spans="1:38" ht="31.5" customHeight="1">
      <c r="A10" s="700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2"/>
      <c r="Y10" s="45"/>
      <c r="Z10" s="726"/>
      <c r="AA10" s="727"/>
      <c r="AB10" s="727"/>
      <c r="AC10" s="727"/>
      <c r="AD10" s="727"/>
      <c r="AE10" s="727"/>
      <c r="AF10" s="727"/>
      <c r="AG10" s="727"/>
      <c r="AH10" s="724"/>
      <c r="AI10" s="725"/>
      <c r="AJ10" s="220"/>
      <c r="AK10" s="287"/>
      <c r="AL10" s="286"/>
    </row>
    <row r="11" spans="1:38" ht="29.25" customHeight="1">
      <c r="A11" s="703"/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5"/>
      <c r="Y11" s="142"/>
      <c r="Z11" s="728" t="s">
        <v>419</v>
      </c>
      <c r="AA11" s="729"/>
      <c r="AB11" s="729"/>
      <c r="AC11" s="729"/>
      <c r="AD11" s="729"/>
      <c r="AE11" s="729"/>
      <c r="AF11" s="729"/>
      <c r="AG11" s="730"/>
      <c r="AH11" s="707"/>
      <c r="AI11" s="696"/>
      <c r="AJ11" s="189"/>
    </row>
    <row r="12" spans="1:38" s="223" customFormat="1" ht="6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  <c r="Y12" s="62"/>
      <c r="Z12" s="63"/>
      <c r="AA12" s="63"/>
      <c r="AB12" s="63"/>
      <c r="AC12" s="63"/>
      <c r="AD12" s="63"/>
      <c r="AE12" s="63"/>
      <c r="AF12" s="63"/>
      <c r="AG12" s="63"/>
      <c r="AH12" s="188"/>
      <c r="AI12" s="188"/>
      <c r="AJ12" s="222"/>
    </row>
    <row r="13" spans="1:38" s="223" customFormat="1" ht="15" customHeight="1">
      <c r="A13" s="126"/>
      <c r="B13" s="124" t="s">
        <v>43</v>
      </c>
      <c r="C13" s="177"/>
      <c r="D13" s="177"/>
      <c r="E13" s="224" t="s">
        <v>77</v>
      </c>
      <c r="F13" s="177">
        <v>6</v>
      </c>
      <c r="G13" s="177">
        <v>9</v>
      </c>
      <c r="H13" s="177">
        <v>3</v>
      </c>
      <c r="I13" s="177">
        <v>5</v>
      </c>
      <c r="J13" s="224" t="s">
        <v>77</v>
      </c>
      <c r="K13" s="209" t="s">
        <v>43</v>
      </c>
      <c r="L13" s="177"/>
      <c r="M13" s="177"/>
      <c r="N13" s="177"/>
      <c r="O13" s="177"/>
      <c r="P13" s="177"/>
      <c r="Q13" s="177"/>
      <c r="R13" s="177"/>
      <c r="S13" s="225" t="s">
        <v>171</v>
      </c>
      <c r="T13" s="177"/>
      <c r="U13" s="177"/>
      <c r="V13" s="124"/>
      <c r="W13" s="179"/>
      <c r="X13" s="180"/>
      <c r="Y13" s="46"/>
      <c r="Z13" s="172"/>
      <c r="AA13" s="172"/>
      <c r="AB13" s="64" t="s">
        <v>4</v>
      </c>
      <c r="AC13" s="172"/>
      <c r="AD13" s="172"/>
      <c r="AE13" s="64" t="s">
        <v>4</v>
      </c>
      <c r="AF13" s="212">
        <v>2</v>
      </c>
      <c r="AG13" s="212">
        <v>0</v>
      </c>
      <c r="AH13" s="172"/>
      <c r="AI13" s="172"/>
      <c r="AJ13" s="143"/>
    </row>
    <row r="14" spans="1:38" s="223" customFormat="1" ht="3" customHeight="1">
      <c r="A14" s="710" t="s">
        <v>241</v>
      </c>
      <c r="B14" s="736"/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7"/>
      <c r="Y14" s="731" t="s">
        <v>135</v>
      </c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3"/>
    </row>
    <row r="15" spans="1:38" s="226" customFormat="1" ht="12.75" customHeight="1">
      <c r="A15" s="738"/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4"/>
      <c r="Z15" s="725"/>
      <c r="AA15" s="725"/>
      <c r="AB15" s="725"/>
      <c r="AC15" s="725"/>
      <c r="AD15" s="725"/>
      <c r="AE15" s="725"/>
      <c r="AF15" s="725"/>
      <c r="AG15" s="725"/>
      <c r="AH15" s="725"/>
      <c r="AI15" s="725"/>
      <c r="AJ15" s="735"/>
    </row>
    <row r="16" spans="1:38" ht="3" customHeight="1">
      <c r="A16" s="227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9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44"/>
    </row>
    <row r="17" spans="1:36" ht="22.5" customHeight="1">
      <c r="A17" s="741" t="s">
        <v>363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3"/>
    </row>
    <row r="18" spans="1:36" ht="3" customHeight="1">
      <c r="A18" s="14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56"/>
      <c r="AJ18" s="55"/>
    </row>
    <row r="19" spans="1:36" ht="12" customHeight="1">
      <c r="A19" s="744" t="s">
        <v>49</v>
      </c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7"/>
      <c r="AJ19" s="146"/>
    </row>
    <row r="20" spans="1:36" ht="15" customHeight="1">
      <c r="A20" s="587" t="s">
        <v>256</v>
      </c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46"/>
      <c r="Y20" s="714" t="s">
        <v>10</v>
      </c>
      <c r="Z20" s="715"/>
      <c r="AA20" s="715"/>
      <c r="AB20" s="715"/>
      <c r="AC20" s="715"/>
      <c r="AD20" s="715"/>
      <c r="AE20" s="715"/>
      <c r="AF20" s="715"/>
      <c r="AG20" s="715"/>
      <c r="AH20" s="716"/>
      <c r="AI20" s="130"/>
      <c r="AJ20" s="210"/>
    </row>
    <row r="21" spans="1:36" ht="3" customHeight="1">
      <c r="A21" s="2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291"/>
      <c r="Z21" s="301"/>
      <c r="AA21" s="301"/>
      <c r="AB21" s="301"/>
      <c r="AC21" s="301"/>
      <c r="AD21" s="301"/>
      <c r="AE21" s="301"/>
      <c r="AF21" s="301"/>
      <c r="AG21" s="301"/>
      <c r="AH21" s="301"/>
      <c r="AI21" s="139"/>
      <c r="AJ21" s="210"/>
    </row>
    <row r="22" spans="1:36" ht="2.5499999999999998" customHeight="1">
      <c r="A22" s="30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25"/>
      <c r="Z22" s="190"/>
      <c r="AA22" s="190"/>
      <c r="AB22" s="190"/>
      <c r="AC22" s="190"/>
      <c r="AD22" s="190"/>
      <c r="AE22" s="190"/>
      <c r="AF22" s="190"/>
      <c r="AG22" s="190"/>
      <c r="AH22" s="190"/>
      <c r="AI22" s="25"/>
      <c r="AJ22" s="147"/>
    </row>
    <row r="23" spans="1:36" ht="14.1" customHeight="1">
      <c r="A23" s="584" t="s">
        <v>333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6"/>
    </row>
    <row r="24" spans="1:36" ht="12" customHeight="1">
      <c r="A24" s="672" t="s">
        <v>68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26"/>
      <c r="T24" s="26"/>
      <c r="U24" s="673" t="s">
        <v>111</v>
      </c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26"/>
      <c r="AJ24" s="148"/>
    </row>
    <row r="25" spans="1:36" ht="1.5" customHeight="1">
      <c r="A25" s="14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8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8"/>
      <c r="AE25" s="28"/>
      <c r="AF25" s="28"/>
      <c r="AG25" s="28"/>
      <c r="AH25" s="28"/>
      <c r="AI25" s="28"/>
      <c r="AJ25" s="150"/>
    </row>
    <row r="26" spans="1:36" ht="15" customHeight="1">
      <c r="A26" s="576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8"/>
      <c r="T26" s="139"/>
      <c r="U26" s="211"/>
      <c r="V26" s="211"/>
      <c r="W26" s="211"/>
      <c r="X26" s="211"/>
      <c r="Y26" s="89"/>
      <c r="Z26" s="89"/>
      <c r="AA26" s="89"/>
      <c r="AB26" s="89"/>
      <c r="AC26" s="89"/>
      <c r="AD26" s="70"/>
      <c r="AE26" s="70"/>
      <c r="AF26" s="70"/>
      <c r="AG26" s="70"/>
      <c r="AH26" s="70"/>
      <c r="AI26" s="70"/>
      <c r="AJ26" s="150"/>
    </row>
    <row r="27" spans="1:36" ht="1.5" customHeight="1">
      <c r="A27" s="501"/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80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2"/>
    </row>
    <row r="28" spans="1:36" ht="10.5" customHeight="1">
      <c r="A28" s="501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80"/>
      <c r="T28" s="159"/>
      <c r="U28" s="706" t="s">
        <v>59</v>
      </c>
      <c r="V28" s="706"/>
      <c r="W28" s="706"/>
      <c r="X28" s="706"/>
      <c r="Y28" s="706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4"/>
    </row>
    <row r="29" spans="1:36" ht="0.75" customHeight="1">
      <c r="A29" s="501"/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80"/>
      <c r="T29" s="159"/>
      <c r="U29" s="191"/>
      <c r="V29" s="191"/>
      <c r="W29" s="191"/>
      <c r="X29" s="191"/>
      <c r="Y29" s="191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4"/>
    </row>
    <row r="30" spans="1:36" ht="15" customHeight="1">
      <c r="A30" s="501"/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80"/>
      <c r="T30" s="233"/>
      <c r="U30" s="89"/>
      <c r="V30" s="89"/>
      <c r="W30" s="89"/>
      <c r="X30" s="89"/>
      <c r="Y30" s="89"/>
      <c r="Z30" s="89"/>
      <c r="AA30" s="89"/>
      <c r="AB30" s="89"/>
      <c r="AC30" s="89"/>
      <c r="AD30" s="235" t="s">
        <v>4</v>
      </c>
      <c r="AE30" s="89"/>
      <c r="AF30" s="89"/>
      <c r="AG30" s="89"/>
      <c r="AH30" s="89"/>
      <c r="AI30" s="89"/>
      <c r="AJ30" s="234"/>
    </row>
    <row r="31" spans="1:36" ht="12" customHeight="1">
      <c r="A31" s="501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80"/>
      <c r="T31" s="233"/>
      <c r="U31" s="706" t="s">
        <v>58</v>
      </c>
      <c r="V31" s="706"/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706"/>
      <c r="AI31" s="706"/>
      <c r="AJ31" s="236"/>
    </row>
    <row r="32" spans="1:36" ht="15" customHeight="1">
      <c r="A32" s="501"/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80"/>
      <c r="T32" s="233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235"/>
      <c r="AF32" s="235"/>
      <c r="AG32" s="235"/>
      <c r="AH32" s="235"/>
      <c r="AI32" s="235"/>
      <c r="AJ32" s="237"/>
    </row>
    <row r="33" spans="1:36" ht="3" customHeight="1">
      <c r="A33" s="501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80"/>
      <c r="T33" s="233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5"/>
      <c r="AF33" s="235"/>
      <c r="AG33" s="235"/>
      <c r="AH33" s="235"/>
      <c r="AI33" s="235"/>
      <c r="AJ33" s="237"/>
    </row>
    <row r="34" spans="1:36" ht="9.75" customHeight="1">
      <c r="A34" s="501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80"/>
      <c r="T34" s="575"/>
      <c r="U34" s="706" t="s">
        <v>46</v>
      </c>
      <c r="V34" s="706"/>
      <c r="W34" s="706"/>
      <c r="X34" s="706"/>
      <c r="Y34" s="706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7"/>
    </row>
    <row r="35" spans="1:36" ht="15" customHeight="1">
      <c r="A35" s="581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3"/>
      <c r="T35" s="575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233"/>
      <c r="AF35" s="233"/>
      <c r="AG35" s="233"/>
      <c r="AH35" s="233"/>
      <c r="AI35" s="233"/>
      <c r="AJ35" s="237"/>
    </row>
    <row r="36" spans="1:36" ht="5.0999999999999996" customHeight="1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1"/>
      <c r="AF36" s="240"/>
      <c r="AG36" s="240"/>
      <c r="AH36" s="240"/>
      <c r="AI36" s="240"/>
      <c r="AJ36" s="151"/>
    </row>
    <row r="37" spans="1:36" ht="12" customHeight="1">
      <c r="A37" s="672" t="s">
        <v>356</v>
      </c>
      <c r="B37" s="673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504"/>
    </row>
    <row r="38" spans="1:36" ht="5.0999999999999996" customHeight="1">
      <c r="A38" s="675"/>
      <c r="B38" s="676"/>
      <c r="C38" s="676"/>
      <c r="D38" s="676"/>
      <c r="E38" s="676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152"/>
    </row>
    <row r="39" spans="1:36" ht="9" customHeight="1">
      <c r="A39" s="563" t="s">
        <v>16</v>
      </c>
      <c r="B39" s="563"/>
      <c r="C39" s="563"/>
      <c r="D39" s="563"/>
      <c r="E39" s="563"/>
      <c r="F39" s="563"/>
      <c r="G39" s="563"/>
      <c r="H39" s="542" t="s">
        <v>17</v>
      </c>
      <c r="I39" s="498"/>
      <c r="J39" s="498"/>
      <c r="K39" s="498"/>
      <c r="L39" s="498"/>
      <c r="M39" s="498"/>
      <c r="N39" s="498"/>
      <c r="O39" s="498"/>
      <c r="P39" s="543"/>
      <c r="Q39" s="542" t="s">
        <v>18</v>
      </c>
      <c r="R39" s="498"/>
      <c r="S39" s="498"/>
      <c r="T39" s="498"/>
      <c r="U39" s="498"/>
      <c r="V39" s="498"/>
      <c r="W39" s="498"/>
      <c r="X39" s="498"/>
      <c r="Y39" s="543"/>
      <c r="Z39" s="542" t="s">
        <v>19</v>
      </c>
      <c r="AA39" s="677"/>
      <c r="AB39" s="677"/>
      <c r="AC39" s="677"/>
      <c r="AD39" s="677"/>
      <c r="AE39" s="677"/>
      <c r="AF39" s="677"/>
      <c r="AG39" s="677"/>
      <c r="AH39" s="677"/>
      <c r="AI39" s="677"/>
      <c r="AJ39" s="678"/>
    </row>
    <row r="40" spans="1:36" ht="15" customHeight="1">
      <c r="A40" s="674" t="s">
        <v>9</v>
      </c>
      <c r="B40" s="674"/>
      <c r="C40" s="674"/>
      <c r="D40" s="674"/>
      <c r="E40" s="674"/>
      <c r="F40" s="674"/>
      <c r="G40" s="674"/>
      <c r="H40" s="590" t="s">
        <v>10</v>
      </c>
      <c r="I40" s="591"/>
      <c r="J40" s="591"/>
      <c r="K40" s="591"/>
      <c r="L40" s="591"/>
      <c r="M40" s="591"/>
      <c r="N40" s="591"/>
      <c r="O40" s="591"/>
      <c r="P40" s="592"/>
      <c r="Q40" s="593"/>
      <c r="R40" s="594"/>
      <c r="S40" s="594"/>
      <c r="T40" s="594"/>
      <c r="U40" s="594"/>
      <c r="V40" s="594"/>
      <c r="W40" s="594"/>
      <c r="X40" s="594"/>
      <c r="Y40" s="595"/>
      <c r="Z40" s="681"/>
      <c r="AA40" s="682"/>
      <c r="AB40" s="682"/>
      <c r="AC40" s="682"/>
      <c r="AD40" s="682"/>
      <c r="AE40" s="682"/>
      <c r="AF40" s="682"/>
      <c r="AG40" s="682"/>
      <c r="AH40" s="682"/>
      <c r="AI40" s="682"/>
      <c r="AJ40" s="516"/>
    </row>
    <row r="41" spans="1:36" ht="9" customHeight="1">
      <c r="A41" s="542" t="s">
        <v>20</v>
      </c>
      <c r="B41" s="498"/>
      <c r="C41" s="498"/>
      <c r="D41" s="498"/>
      <c r="E41" s="498"/>
      <c r="F41" s="498"/>
      <c r="G41" s="543"/>
      <c r="H41" s="542" t="s">
        <v>21</v>
      </c>
      <c r="I41" s="498"/>
      <c r="J41" s="498"/>
      <c r="K41" s="498"/>
      <c r="L41" s="498"/>
      <c r="M41" s="498"/>
      <c r="N41" s="498"/>
      <c r="O41" s="498"/>
      <c r="P41" s="543"/>
      <c r="Q41" s="497" t="s">
        <v>22</v>
      </c>
      <c r="R41" s="498"/>
      <c r="S41" s="498"/>
      <c r="T41" s="498"/>
      <c r="U41" s="498"/>
      <c r="V41" s="498"/>
      <c r="W41" s="498"/>
      <c r="X41" s="498"/>
      <c r="Y41" s="543"/>
      <c r="Z41" s="497" t="s">
        <v>23</v>
      </c>
      <c r="AA41" s="544"/>
      <c r="AB41" s="544"/>
      <c r="AC41" s="544"/>
      <c r="AD41" s="544"/>
      <c r="AE41" s="544"/>
      <c r="AF41" s="544"/>
      <c r="AG41" s="544"/>
      <c r="AH41" s="544"/>
      <c r="AI41" s="544"/>
      <c r="AJ41" s="545"/>
    </row>
    <row r="42" spans="1:36" ht="15" customHeight="1">
      <c r="A42" s="689"/>
      <c r="B42" s="690"/>
      <c r="C42" s="690"/>
      <c r="D42" s="690"/>
      <c r="E42" s="690"/>
      <c r="F42" s="690"/>
      <c r="G42" s="691"/>
      <c r="H42" s="593"/>
      <c r="I42" s="594"/>
      <c r="J42" s="594"/>
      <c r="K42" s="594"/>
      <c r="L42" s="594"/>
      <c r="M42" s="594"/>
      <c r="N42" s="594"/>
      <c r="O42" s="594"/>
      <c r="P42" s="594"/>
      <c r="Q42" s="581"/>
      <c r="R42" s="582"/>
      <c r="S42" s="582"/>
      <c r="T42" s="582"/>
      <c r="U42" s="582"/>
      <c r="V42" s="582"/>
      <c r="W42" s="582"/>
      <c r="X42" s="582"/>
      <c r="Y42" s="583"/>
      <c r="Z42" s="501"/>
      <c r="AA42" s="579"/>
      <c r="AB42" s="579"/>
      <c r="AC42" s="579"/>
      <c r="AD42" s="579"/>
      <c r="AE42" s="579"/>
      <c r="AF42" s="579"/>
      <c r="AG42" s="579"/>
      <c r="AH42" s="579"/>
      <c r="AI42" s="579"/>
      <c r="AJ42" s="580"/>
    </row>
    <row r="43" spans="1:36" ht="9" customHeight="1">
      <c r="A43" s="490" t="s">
        <v>24</v>
      </c>
      <c r="B43" s="493"/>
      <c r="C43" s="493"/>
      <c r="D43" s="493"/>
      <c r="E43" s="493"/>
      <c r="F43" s="493"/>
      <c r="G43" s="555"/>
      <c r="H43" s="490" t="s">
        <v>25</v>
      </c>
      <c r="I43" s="493"/>
      <c r="J43" s="493"/>
      <c r="K43" s="493"/>
      <c r="L43" s="493"/>
      <c r="M43" s="493"/>
      <c r="N43" s="493"/>
      <c r="O43" s="493"/>
      <c r="P43" s="555"/>
      <c r="Q43" s="658" t="s">
        <v>320</v>
      </c>
      <c r="R43" s="659"/>
      <c r="S43" s="659"/>
      <c r="T43" s="659"/>
      <c r="U43" s="659"/>
      <c r="V43" s="659"/>
      <c r="W43" s="659"/>
      <c r="X43" s="659"/>
      <c r="Y43" s="660"/>
      <c r="Z43" s="490" t="s">
        <v>321</v>
      </c>
      <c r="AA43" s="493"/>
      <c r="AB43" s="493"/>
      <c r="AC43" s="493"/>
      <c r="AD43" s="493"/>
      <c r="AE43" s="493"/>
      <c r="AF43" s="493"/>
      <c r="AG43" s="493"/>
      <c r="AH43" s="493"/>
      <c r="AI43" s="493"/>
      <c r="AJ43" s="555"/>
    </row>
    <row r="44" spans="1:36" ht="15" customHeight="1">
      <c r="A44" s="486"/>
      <c r="B44" s="487"/>
      <c r="C44" s="487"/>
      <c r="D44" s="487"/>
      <c r="E44" s="487"/>
      <c r="F44" s="487"/>
      <c r="G44" s="599"/>
      <c r="H44" s="486"/>
      <c r="I44" s="487"/>
      <c r="J44" s="487"/>
      <c r="K44" s="487"/>
      <c r="L44" s="487"/>
      <c r="M44" s="487"/>
      <c r="N44" s="487"/>
      <c r="O44" s="487"/>
      <c r="P44" s="599"/>
      <c r="Q44" s="661"/>
      <c r="R44" s="662"/>
      <c r="S44" s="662"/>
      <c r="T44" s="662"/>
      <c r="U44" s="662"/>
      <c r="V44" s="662"/>
      <c r="W44" s="662"/>
      <c r="X44" s="662"/>
      <c r="Y44" s="663"/>
      <c r="Z44" s="564"/>
      <c r="AA44" s="662"/>
      <c r="AB44" s="662"/>
      <c r="AC44" s="662"/>
      <c r="AD44" s="662"/>
      <c r="AE44" s="662"/>
      <c r="AF44" s="662"/>
      <c r="AG44" s="662"/>
      <c r="AH44" s="662"/>
      <c r="AI44" s="662"/>
      <c r="AJ44" s="663"/>
    </row>
    <row r="45" spans="1:36" ht="9" customHeight="1">
      <c r="A45" s="490" t="s">
        <v>322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5"/>
    </row>
    <row r="46" spans="1:36" ht="15" customHeight="1">
      <c r="A46" s="496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9"/>
    </row>
    <row r="47" spans="1:36" ht="2.25" customHeight="1">
      <c r="A47" s="683" t="s">
        <v>234</v>
      </c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5"/>
    </row>
    <row r="48" spans="1:36" ht="12" customHeight="1">
      <c r="A48" s="686"/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687"/>
      <c r="AA48" s="687"/>
      <c r="AB48" s="687"/>
      <c r="AC48" s="687"/>
      <c r="AD48" s="687"/>
      <c r="AE48" s="687"/>
      <c r="AF48" s="687"/>
      <c r="AG48" s="687"/>
      <c r="AH48" s="687"/>
      <c r="AI48" s="687"/>
      <c r="AJ48" s="688"/>
    </row>
    <row r="49" spans="1:38" ht="9" customHeight="1">
      <c r="A49" s="490" t="s">
        <v>26</v>
      </c>
      <c r="B49" s="588"/>
      <c r="C49" s="588"/>
      <c r="D49" s="588"/>
      <c r="E49" s="588"/>
      <c r="F49" s="588"/>
      <c r="G49" s="589"/>
      <c r="H49" s="490" t="s">
        <v>27</v>
      </c>
      <c r="I49" s="493"/>
      <c r="J49" s="493"/>
      <c r="K49" s="493"/>
      <c r="L49" s="493"/>
      <c r="M49" s="493"/>
      <c r="N49" s="493"/>
      <c r="O49" s="493"/>
      <c r="P49" s="555"/>
      <c r="Q49" s="490" t="s">
        <v>28</v>
      </c>
      <c r="R49" s="493"/>
      <c r="S49" s="493"/>
      <c r="T49" s="493"/>
      <c r="U49" s="493"/>
      <c r="V49" s="493"/>
      <c r="W49" s="493"/>
      <c r="X49" s="493"/>
      <c r="Y49" s="555"/>
      <c r="Z49" s="490" t="s">
        <v>29</v>
      </c>
      <c r="AA49" s="588"/>
      <c r="AB49" s="588"/>
      <c r="AC49" s="588"/>
      <c r="AD49" s="588"/>
      <c r="AE49" s="588"/>
      <c r="AF49" s="588"/>
      <c r="AG49" s="588"/>
      <c r="AH49" s="588"/>
      <c r="AI49" s="588"/>
      <c r="AJ49" s="403"/>
    </row>
    <row r="50" spans="1:38" ht="15" customHeight="1">
      <c r="A50" s="600" t="s">
        <v>10</v>
      </c>
      <c r="B50" s="600"/>
      <c r="C50" s="600"/>
      <c r="D50" s="600"/>
      <c r="E50" s="600"/>
      <c r="F50" s="600"/>
      <c r="G50" s="600"/>
      <c r="H50" s="547" t="s">
        <v>10</v>
      </c>
      <c r="I50" s="548"/>
      <c r="J50" s="548"/>
      <c r="K50" s="548"/>
      <c r="L50" s="548"/>
      <c r="M50" s="548"/>
      <c r="N50" s="548"/>
      <c r="O50" s="548"/>
      <c r="P50" s="549"/>
      <c r="Q50" s="556"/>
      <c r="R50" s="557"/>
      <c r="S50" s="557"/>
      <c r="T50" s="557"/>
      <c r="U50" s="557"/>
      <c r="V50" s="557"/>
      <c r="W50" s="557"/>
      <c r="X50" s="557"/>
      <c r="Y50" s="557"/>
      <c r="Z50" s="486"/>
      <c r="AA50" s="671"/>
      <c r="AB50" s="671"/>
      <c r="AC50" s="671"/>
      <c r="AD50" s="671"/>
      <c r="AE50" s="671"/>
      <c r="AF50" s="671"/>
      <c r="AG50" s="671"/>
      <c r="AH50" s="671"/>
      <c r="AI50" s="671"/>
      <c r="AJ50" s="599"/>
    </row>
    <row r="51" spans="1:38" ht="9" customHeight="1">
      <c r="A51" s="490" t="s">
        <v>30</v>
      </c>
      <c r="B51" s="588"/>
      <c r="C51" s="588"/>
      <c r="D51" s="588"/>
      <c r="E51" s="588"/>
      <c r="F51" s="588"/>
      <c r="G51" s="555"/>
      <c r="H51" s="588" t="s">
        <v>31</v>
      </c>
      <c r="I51" s="493"/>
      <c r="J51" s="493"/>
      <c r="K51" s="493"/>
      <c r="L51" s="493"/>
      <c r="M51" s="493"/>
      <c r="N51" s="493"/>
      <c r="O51" s="493"/>
      <c r="P51" s="555"/>
      <c r="Q51" s="490" t="s">
        <v>32</v>
      </c>
      <c r="R51" s="493"/>
      <c r="S51" s="493"/>
      <c r="T51" s="493"/>
      <c r="U51" s="493"/>
      <c r="V51" s="493"/>
      <c r="W51" s="493"/>
      <c r="X51" s="493"/>
      <c r="Y51" s="555"/>
      <c r="Z51" s="490" t="s">
        <v>33</v>
      </c>
      <c r="AA51" s="588"/>
      <c r="AB51" s="588"/>
      <c r="AC51" s="588"/>
      <c r="AD51" s="588"/>
      <c r="AE51" s="588"/>
      <c r="AF51" s="588"/>
      <c r="AG51" s="588"/>
      <c r="AH51" s="588"/>
      <c r="AI51" s="588"/>
      <c r="AJ51" s="667"/>
    </row>
    <row r="52" spans="1:38" ht="15" customHeight="1">
      <c r="A52" s="596"/>
      <c r="B52" s="597"/>
      <c r="C52" s="597"/>
      <c r="D52" s="597"/>
      <c r="E52" s="597"/>
      <c r="F52" s="597"/>
      <c r="G52" s="598"/>
      <c r="H52" s="486"/>
      <c r="I52" s="487"/>
      <c r="J52" s="487"/>
      <c r="K52" s="487"/>
      <c r="L52" s="487"/>
      <c r="M52" s="487"/>
      <c r="N52" s="487"/>
      <c r="O52" s="487"/>
      <c r="P52" s="599"/>
      <c r="Q52" s="486"/>
      <c r="R52" s="487"/>
      <c r="S52" s="487"/>
      <c r="T52" s="487"/>
      <c r="U52" s="487"/>
      <c r="V52" s="487"/>
      <c r="W52" s="487"/>
      <c r="X52" s="487"/>
      <c r="Y52" s="599"/>
      <c r="Z52" s="668"/>
      <c r="AA52" s="669"/>
      <c r="AB52" s="669"/>
      <c r="AC52" s="669"/>
      <c r="AD52" s="669"/>
      <c r="AE52" s="669"/>
      <c r="AF52" s="669"/>
      <c r="AG52" s="669"/>
      <c r="AH52" s="669"/>
      <c r="AI52" s="669"/>
      <c r="AJ52" s="670"/>
    </row>
    <row r="53" spans="1:38" ht="11.55" customHeight="1">
      <c r="A53" s="490" t="s">
        <v>34</v>
      </c>
      <c r="B53" s="588"/>
      <c r="C53" s="588"/>
      <c r="D53" s="588"/>
      <c r="E53" s="493"/>
      <c r="F53" s="493"/>
      <c r="G53" s="555"/>
      <c r="H53" s="490" t="s">
        <v>35</v>
      </c>
      <c r="I53" s="493"/>
      <c r="J53" s="493"/>
      <c r="K53" s="493"/>
      <c r="L53" s="493"/>
      <c r="M53" s="493"/>
      <c r="N53" s="493"/>
      <c r="O53" s="493"/>
      <c r="P53" s="555"/>
      <c r="Q53" s="490" t="s">
        <v>350</v>
      </c>
      <c r="R53" s="491"/>
      <c r="S53" s="491"/>
      <c r="T53" s="491"/>
      <c r="U53" s="491"/>
      <c r="V53" s="491"/>
      <c r="W53" s="491"/>
      <c r="X53" s="491"/>
      <c r="Y53" s="492"/>
      <c r="Z53" s="490" t="s">
        <v>351</v>
      </c>
      <c r="AA53" s="491"/>
      <c r="AB53" s="491"/>
      <c r="AC53" s="491"/>
      <c r="AD53" s="491"/>
      <c r="AE53" s="491"/>
      <c r="AF53" s="491"/>
      <c r="AG53" s="491"/>
      <c r="AH53" s="491"/>
      <c r="AI53" s="491"/>
      <c r="AJ53" s="492"/>
    </row>
    <row r="54" spans="1:38" ht="15" customHeight="1">
      <c r="A54" s="486"/>
      <c r="B54" s="671"/>
      <c r="C54" s="671"/>
      <c r="D54" s="671"/>
      <c r="E54" s="487"/>
      <c r="F54" s="487"/>
      <c r="G54" s="599"/>
      <c r="H54" s="486"/>
      <c r="I54" s="487"/>
      <c r="J54" s="487"/>
      <c r="K54" s="487"/>
      <c r="L54" s="487"/>
      <c r="M54" s="487"/>
      <c r="N54" s="487"/>
      <c r="O54" s="487"/>
      <c r="P54" s="599"/>
      <c r="Q54" s="564"/>
      <c r="R54" s="565"/>
      <c r="S54" s="565"/>
      <c r="T54" s="565"/>
      <c r="U54" s="565"/>
      <c r="V54" s="565"/>
      <c r="W54" s="565"/>
      <c r="X54" s="565"/>
      <c r="Y54" s="566"/>
      <c r="Z54" s="564"/>
      <c r="AA54" s="565"/>
      <c r="AB54" s="565"/>
      <c r="AC54" s="565"/>
      <c r="AD54" s="565"/>
      <c r="AE54" s="565"/>
      <c r="AF54" s="565"/>
      <c r="AG54" s="565"/>
      <c r="AH54" s="565"/>
      <c r="AI54" s="565"/>
      <c r="AJ54" s="566"/>
    </row>
    <row r="55" spans="1:38" ht="9.75" customHeight="1">
      <c r="A55" s="482" t="s">
        <v>352</v>
      </c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5"/>
    </row>
    <row r="56" spans="1:38" ht="14.25" customHeight="1">
      <c r="A56" s="486"/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9"/>
    </row>
    <row r="57" spans="1:38" ht="5.0999999999999996" customHeight="1">
      <c r="A57" s="404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6"/>
    </row>
    <row r="58" spans="1:38" ht="12" customHeight="1">
      <c r="A58" s="552" t="s">
        <v>332</v>
      </c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4"/>
    </row>
    <row r="59" spans="1:38" ht="5.0999999999999996" customHeight="1">
      <c r="A59" s="550"/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407"/>
    </row>
    <row r="60" spans="1:38" s="226" customFormat="1" ht="13.5" customHeight="1">
      <c r="A60" s="408" t="s">
        <v>2</v>
      </c>
      <c r="B60" s="558" t="s">
        <v>87</v>
      </c>
      <c r="C60" s="561"/>
      <c r="D60" s="561"/>
      <c r="E60" s="561"/>
      <c r="F60" s="561"/>
      <c r="G60" s="562"/>
      <c r="H60" s="558" t="s">
        <v>14</v>
      </c>
      <c r="I60" s="559"/>
      <c r="J60" s="559"/>
      <c r="K60" s="559"/>
      <c r="L60" s="559"/>
      <c r="M60" s="559"/>
      <c r="N60" s="559"/>
      <c r="O60" s="559"/>
      <c r="P60" s="560"/>
      <c r="Q60" s="482" t="s">
        <v>11</v>
      </c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2"/>
    </row>
    <row r="61" spans="1:38" ht="13.5" customHeight="1">
      <c r="A61" s="141" t="s">
        <v>36</v>
      </c>
      <c r="B61" s="513"/>
      <c r="C61" s="514"/>
      <c r="D61" s="514"/>
      <c r="E61" s="514"/>
      <c r="F61" s="514"/>
      <c r="G61" s="515"/>
      <c r="H61" s="546"/>
      <c r="I61" s="514"/>
      <c r="J61" s="514"/>
      <c r="K61" s="514"/>
      <c r="L61" s="514"/>
      <c r="M61" s="514"/>
      <c r="N61" s="514"/>
      <c r="O61" s="514"/>
      <c r="P61" s="515"/>
      <c r="Q61" s="513"/>
      <c r="R61" s="514"/>
      <c r="S61" s="514"/>
      <c r="T61" s="514"/>
      <c r="U61" s="514"/>
      <c r="V61" s="514"/>
      <c r="W61" s="514"/>
      <c r="X61" s="514"/>
      <c r="Y61" s="514"/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5"/>
    </row>
    <row r="62" spans="1:38" ht="13.5" customHeight="1">
      <c r="A62" s="141" t="s">
        <v>37</v>
      </c>
      <c r="B62" s="546"/>
      <c r="C62" s="514"/>
      <c r="D62" s="514"/>
      <c r="E62" s="514"/>
      <c r="F62" s="514"/>
      <c r="G62" s="515"/>
      <c r="H62" s="546"/>
      <c r="I62" s="514"/>
      <c r="J62" s="514"/>
      <c r="K62" s="514"/>
      <c r="L62" s="514"/>
      <c r="M62" s="514"/>
      <c r="N62" s="514"/>
      <c r="O62" s="514"/>
      <c r="P62" s="515"/>
      <c r="Q62" s="546"/>
      <c r="R62" s="514"/>
      <c r="S62" s="514"/>
      <c r="T62" s="514"/>
      <c r="U62" s="514"/>
      <c r="V62" s="514"/>
      <c r="W62" s="514"/>
      <c r="X62" s="514"/>
      <c r="Y62" s="514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5"/>
    </row>
    <row r="63" spans="1:38" ht="13.5" customHeight="1">
      <c r="A63" s="141" t="s">
        <v>44</v>
      </c>
      <c r="B63" s="546"/>
      <c r="C63" s="514"/>
      <c r="D63" s="514"/>
      <c r="E63" s="514"/>
      <c r="F63" s="514"/>
      <c r="G63" s="515"/>
      <c r="H63" s="546"/>
      <c r="I63" s="679"/>
      <c r="J63" s="679"/>
      <c r="K63" s="679"/>
      <c r="L63" s="679"/>
      <c r="M63" s="679"/>
      <c r="N63" s="679"/>
      <c r="O63" s="679"/>
      <c r="P63" s="680"/>
      <c r="Q63" s="513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5"/>
    </row>
    <row r="64" spans="1:38" s="243" customFormat="1" ht="14.25" customHeight="1">
      <c r="A64" s="242" t="s">
        <v>3</v>
      </c>
      <c r="B64" s="546"/>
      <c r="C64" s="514"/>
      <c r="D64" s="514"/>
      <c r="E64" s="514"/>
      <c r="F64" s="514"/>
      <c r="G64" s="515"/>
      <c r="H64" s="546"/>
      <c r="I64" s="514"/>
      <c r="J64" s="514"/>
      <c r="K64" s="514"/>
      <c r="L64" s="514"/>
      <c r="M64" s="514"/>
      <c r="N64" s="514"/>
      <c r="O64" s="514"/>
      <c r="P64" s="515"/>
      <c r="Q64" s="513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5"/>
      <c r="AL64" s="283"/>
    </row>
    <row r="65" spans="1:38" ht="18.75" customHeight="1">
      <c r="A65" s="510" t="s">
        <v>334</v>
      </c>
      <c r="B65" s="511"/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2"/>
      <c r="AL65" s="288" t="s">
        <v>246</v>
      </c>
    </row>
    <row r="66" spans="1:38" ht="9" customHeight="1">
      <c r="A66" s="497" t="s">
        <v>65</v>
      </c>
      <c r="B66" s="498"/>
      <c r="C66" s="498"/>
      <c r="D66" s="498"/>
      <c r="E66" s="498"/>
      <c r="F66" s="498"/>
      <c r="G66" s="543"/>
      <c r="H66" s="497" t="s">
        <v>38</v>
      </c>
      <c r="I66" s="498"/>
      <c r="J66" s="498"/>
      <c r="K66" s="498"/>
      <c r="L66" s="498"/>
      <c r="M66" s="498"/>
      <c r="N66" s="498"/>
      <c r="O66" s="498"/>
      <c r="P66" s="498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500"/>
      <c r="AL66" s="281"/>
    </row>
    <row r="67" spans="1:38" ht="15" customHeight="1">
      <c r="A67" s="501"/>
      <c r="B67" s="502"/>
      <c r="C67" s="502"/>
      <c r="D67" s="502"/>
      <c r="E67" s="502"/>
      <c r="F67" s="502"/>
      <c r="G67" s="516"/>
      <c r="H67" s="501"/>
      <c r="I67" s="502"/>
      <c r="J67" s="502"/>
      <c r="K67" s="502"/>
      <c r="L67" s="502"/>
      <c r="M67" s="502"/>
      <c r="N67" s="502"/>
      <c r="O67" s="502"/>
      <c r="P67" s="502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4"/>
      <c r="AL67" s="285" t="s">
        <v>247</v>
      </c>
    </row>
    <row r="68" spans="1:38" ht="12" customHeight="1">
      <c r="A68" s="750" t="s">
        <v>39</v>
      </c>
      <c r="B68" s="751"/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2"/>
    </row>
    <row r="69" spans="1:38" ht="5.0999999999999996" customHeight="1">
      <c r="A69" s="748"/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749"/>
      <c r="Y69" s="749"/>
      <c r="Z69" s="749"/>
      <c r="AA69" s="749"/>
      <c r="AB69" s="749"/>
      <c r="AC69" s="749"/>
      <c r="AD69" s="749"/>
      <c r="AE69" s="749"/>
      <c r="AF69" s="749"/>
      <c r="AG69" s="749"/>
      <c r="AH69" s="749"/>
      <c r="AI69" s="749"/>
      <c r="AJ69" s="244"/>
    </row>
    <row r="70" spans="1:38" ht="9" customHeight="1">
      <c r="A70" s="490" t="s">
        <v>40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2"/>
      <c r="Q70" s="490" t="s">
        <v>41</v>
      </c>
      <c r="R70" s="491"/>
      <c r="S70" s="491"/>
      <c r="T70" s="491"/>
      <c r="U70" s="491"/>
      <c r="V70" s="491"/>
      <c r="W70" s="491"/>
      <c r="X70" s="491"/>
      <c r="Y70" s="492"/>
      <c r="Z70" s="490" t="s">
        <v>323</v>
      </c>
      <c r="AA70" s="588"/>
      <c r="AB70" s="588"/>
      <c r="AC70" s="588"/>
      <c r="AD70" s="588"/>
      <c r="AE70" s="588"/>
      <c r="AF70" s="588"/>
      <c r="AG70" s="588"/>
      <c r="AH70" s="588"/>
      <c r="AI70" s="588"/>
      <c r="AJ70" s="492"/>
    </row>
    <row r="71" spans="1:38" ht="15" customHeight="1">
      <c r="A71" s="486"/>
      <c r="B71" s="692"/>
      <c r="C71" s="692"/>
      <c r="D71" s="692"/>
      <c r="E71" s="692"/>
      <c r="F71" s="692"/>
      <c r="G71" s="692"/>
      <c r="H71" s="692"/>
      <c r="I71" s="692"/>
      <c r="J71" s="692"/>
      <c r="K71" s="692"/>
      <c r="L71" s="692"/>
      <c r="M71" s="692"/>
      <c r="N71" s="692"/>
      <c r="O71" s="692"/>
      <c r="P71" s="693"/>
      <c r="Q71" s="486"/>
      <c r="R71" s="692"/>
      <c r="S71" s="692"/>
      <c r="T71" s="692"/>
      <c r="U71" s="692"/>
      <c r="V71" s="692"/>
      <c r="W71" s="692"/>
      <c r="X71" s="692"/>
      <c r="Y71" s="693"/>
      <c r="Z71" s="564"/>
      <c r="AA71" s="747"/>
      <c r="AB71" s="747"/>
      <c r="AC71" s="747"/>
      <c r="AD71" s="747"/>
      <c r="AE71" s="747"/>
      <c r="AF71" s="747"/>
      <c r="AG71" s="747"/>
      <c r="AH71" s="747"/>
      <c r="AI71" s="747"/>
      <c r="AJ71" s="566"/>
    </row>
    <row r="72" spans="1:38" ht="11.55" customHeight="1">
      <c r="A72" s="490" t="s">
        <v>324</v>
      </c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2"/>
    </row>
    <row r="73" spans="1:38" ht="26.1" customHeight="1">
      <c r="A73" s="765" t="s">
        <v>408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766"/>
      <c r="Y73" s="766"/>
      <c r="Z73" s="766"/>
      <c r="AA73" s="766"/>
      <c r="AB73" s="766"/>
      <c r="AC73" s="766"/>
      <c r="AD73" s="766"/>
      <c r="AE73" s="766"/>
      <c r="AF73" s="766"/>
      <c r="AG73" s="766"/>
      <c r="AH73" s="766"/>
      <c r="AI73" s="766"/>
      <c r="AJ73" s="767"/>
    </row>
    <row r="74" spans="1:38" ht="21" customHeight="1">
      <c r="A74" s="539" t="s">
        <v>343</v>
      </c>
      <c r="B74" s="540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540"/>
      <c r="AB74" s="540"/>
      <c r="AC74" s="540"/>
      <c r="AD74" s="540"/>
      <c r="AE74" s="540"/>
      <c r="AF74" s="540"/>
      <c r="AG74" s="540"/>
      <c r="AH74" s="540"/>
      <c r="AI74" s="540"/>
      <c r="AJ74" s="541"/>
      <c r="AL74" s="283" t="s">
        <v>246</v>
      </c>
    </row>
    <row r="75" spans="1:38" ht="4.05" customHeight="1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</row>
    <row r="76" spans="1:38" ht="6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2"/>
      <c r="AF76" s="71"/>
      <c r="AG76" s="71"/>
      <c r="AH76" s="71"/>
      <c r="AI76" s="71"/>
      <c r="AJ76" s="245"/>
    </row>
    <row r="77" spans="1:38" ht="18.75" customHeight="1">
      <c r="A77" s="768" t="s">
        <v>61</v>
      </c>
      <c r="B77" s="769"/>
      <c r="C77" s="769"/>
      <c r="D77" s="769"/>
      <c r="E77" s="769"/>
      <c r="F77" s="769"/>
      <c r="G77" s="769"/>
      <c r="H77" s="769"/>
      <c r="I77" s="769"/>
      <c r="J77" s="769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769"/>
      <c r="AI77" s="769"/>
      <c r="AJ77" s="770"/>
      <c r="AL77" s="284" t="s">
        <v>247</v>
      </c>
    </row>
    <row r="78" spans="1:38" ht="15" customHeight="1">
      <c r="A78" s="764" t="s">
        <v>199</v>
      </c>
      <c r="B78" s="609"/>
      <c r="C78" s="609"/>
      <c r="D78" s="609"/>
      <c r="E78" s="609"/>
      <c r="F78" s="609"/>
      <c r="G78" s="609"/>
      <c r="H78" s="609"/>
      <c r="I78" s="609"/>
      <c r="J78" s="609"/>
      <c r="K78" s="609"/>
      <c r="L78" s="609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09"/>
      <c r="X78" s="609"/>
      <c r="Y78" s="609"/>
      <c r="Z78" s="609"/>
      <c r="AA78" s="609"/>
      <c r="AB78" s="609"/>
      <c r="AC78" s="609"/>
      <c r="AD78" s="609"/>
      <c r="AE78" s="609"/>
      <c r="AF78" s="609"/>
      <c r="AG78" s="609"/>
      <c r="AH78" s="609"/>
      <c r="AI78" s="609"/>
      <c r="AJ78" s="512"/>
      <c r="AK78" s="5"/>
    </row>
    <row r="79" spans="1:38" ht="15" customHeight="1">
      <c r="A79" s="774" t="s">
        <v>185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5"/>
      <c r="Z79" s="775"/>
      <c r="AA79" s="775"/>
      <c r="AB79" s="775"/>
      <c r="AC79" s="775"/>
      <c r="AD79" s="775"/>
      <c r="AE79" s="775"/>
      <c r="AF79" s="775"/>
      <c r="AG79" s="775"/>
      <c r="AH79" s="775"/>
      <c r="AI79" s="775"/>
      <c r="AJ79" s="776"/>
      <c r="AK79" s="5"/>
    </row>
    <row r="80" spans="1:38" ht="69.75" customHeight="1">
      <c r="A80" s="790"/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91"/>
      <c r="AD80" s="791"/>
      <c r="AE80" s="791"/>
      <c r="AF80" s="791"/>
      <c r="AG80" s="791"/>
      <c r="AH80" s="791"/>
      <c r="AI80" s="791"/>
      <c r="AJ80" s="792"/>
      <c r="AK80" s="6"/>
    </row>
    <row r="81" spans="1:38" ht="15" customHeight="1">
      <c r="A81" s="793"/>
      <c r="B81" s="794"/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  <c r="AA81" s="794"/>
      <c r="AB81" s="794"/>
      <c r="AC81" s="794"/>
      <c r="AD81" s="794"/>
      <c r="AE81" s="794"/>
      <c r="AF81" s="794"/>
      <c r="AG81" s="794"/>
      <c r="AH81" s="794"/>
      <c r="AI81" s="794"/>
      <c r="AJ81" s="795"/>
      <c r="AK81" s="6"/>
      <c r="AL81" s="284" t="s">
        <v>249</v>
      </c>
    </row>
    <row r="82" spans="1:38" ht="15" customHeight="1">
      <c r="A82" s="808" t="s">
        <v>172</v>
      </c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09"/>
      <c r="AA82" s="609"/>
      <c r="AB82" s="609"/>
      <c r="AC82" s="609"/>
      <c r="AD82" s="609"/>
      <c r="AE82" s="609"/>
      <c r="AF82" s="609"/>
      <c r="AG82" s="609"/>
      <c r="AH82" s="609"/>
      <c r="AI82" s="609"/>
      <c r="AJ82" s="512"/>
      <c r="AK82" s="6"/>
    </row>
    <row r="83" spans="1:38" ht="80.099999999999994" customHeight="1">
      <c r="A83" s="796"/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  <c r="Y83" s="797"/>
      <c r="Z83" s="797"/>
      <c r="AA83" s="797"/>
      <c r="AB83" s="797"/>
      <c r="AC83" s="797"/>
      <c r="AD83" s="797"/>
      <c r="AE83" s="797"/>
      <c r="AF83" s="797"/>
      <c r="AG83" s="797"/>
      <c r="AH83" s="797"/>
      <c r="AI83" s="797"/>
      <c r="AJ83" s="798"/>
      <c r="AK83" s="13"/>
    </row>
    <row r="84" spans="1:38" ht="15" customHeight="1">
      <c r="A84" s="799"/>
      <c r="B84" s="800"/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  <c r="Y84" s="800"/>
      <c r="Z84" s="800"/>
      <c r="AA84" s="800"/>
      <c r="AB84" s="800"/>
      <c r="AC84" s="800"/>
      <c r="AD84" s="800"/>
      <c r="AE84" s="800"/>
      <c r="AF84" s="800"/>
      <c r="AG84" s="800"/>
      <c r="AH84" s="800"/>
      <c r="AI84" s="800"/>
      <c r="AJ84" s="801"/>
      <c r="AK84" s="13"/>
    </row>
    <row r="85" spans="1:38" ht="15" customHeight="1">
      <c r="A85" s="774" t="s">
        <v>88</v>
      </c>
      <c r="B85" s="809"/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9"/>
      <c r="P85" s="809"/>
      <c r="Q85" s="809"/>
      <c r="R85" s="809"/>
      <c r="S85" s="809"/>
      <c r="T85" s="809"/>
      <c r="U85" s="809"/>
      <c r="V85" s="809"/>
      <c r="W85" s="809"/>
      <c r="X85" s="809"/>
      <c r="Y85" s="809"/>
      <c r="Z85" s="809"/>
      <c r="AA85" s="809"/>
      <c r="AB85" s="809"/>
      <c r="AC85" s="809"/>
      <c r="AD85" s="809"/>
      <c r="AE85" s="809"/>
      <c r="AF85" s="809"/>
      <c r="AG85" s="809"/>
      <c r="AH85" s="809"/>
      <c r="AI85" s="809"/>
      <c r="AJ85" s="810"/>
      <c r="AK85" s="13"/>
    </row>
    <row r="86" spans="1:38" ht="80.099999999999994" customHeight="1">
      <c r="A86" s="649"/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  <c r="X86" s="650"/>
      <c r="Y86" s="650"/>
      <c r="Z86" s="650"/>
      <c r="AA86" s="650"/>
      <c r="AB86" s="650"/>
      <c r="AC86" s="650"/>
      <c r="AD86" s="650"/>
      <c r="AE86" s="650"/>
      <c r="AF86" s="650"/>
      <c r="AG86" s="650"/>
      <c r="AH86" s="650"/>
      <c r="AI86" s="650"/>
      <c r="AJ86" s="651"/>
      <c r="AK86" s="14"/>
    </row>
    <row r="87" spans="1:38" ht="15" customHeight="1">
      <c r="A87" s="652"/>
      <c r="B87" s="653"/>
      <c r="C87" s="653"/>
      <c r="D87" s="653"/>
      <c r="E87" s="653"/>
      <c r="F87" s="653"/>
      <c r="G87" s="653"/>
      <c r="H87" s="653"/>
      <c r="I87" s="653"/>
      <c r="J87" s="653"/>
      <c r="K87" s="653"/>
      <c r="L87" s="653"/>
      <c r="M87" s="653"/>
      <c r="N87" s="653"/>
      <c r="O87" s="653"/>
      <c r="P87" s="653"/>
      <c r="Q87" s="653"/>
      <c r="R87" s="653"/>
      <c r="S87" s="653"/>
      <c r="T87" s="653"/>
      <c r="U87" s="653"/>
      <c r="V87" s="653"/>
      <c r="W87" s="653"/>
      <c r="X87" s="653"/>
      <c r="Y87" s="653"/>
      <c r="Z87" s="653"/>
      <c r="AA87" s="653"/>
      <c r="AB87" s="653"/>
      <c r="AC87" s="653"/>
      <c r="AD87" s="653"/>
      <c r="AE87" s="653"/>
      <c r="AF87" s="653"/>
      <c r="AG87" s="653"/>
      <c r="AH87" s="653"/>
      <c r="AI87" s="653"/>
      <c r="AJ87" s="654"/>
      <c r="AK87" s="14"/>
    </row>
    <row r="88" spans="1:38" ht="15" customHeight="1">
      <c r="A88" s="811" t="s">
        <v>89</v>
      </c>
      <c r="B88" s="812"/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  <c r="Y88" s="812"/>
      <c r="Z88" s="812"/>
      <c r="AA88" s="812"/>
      <c r="AB88" s="812"/>
      <c r="AC88" s="812"/>
      <c r="AD88" s="812"/>
      <c r="AE88" s="812"/>
      <c r="AF88" s="812"/>
      <c r="AG88" s="812"/>
      <c r="AH88" s="812"/>
      <c r="AI88" s="812"/>
      <c r="AJ88" s="813"/>
      <c r="AK88" s="7"/>
    </row>
    <row r="89" spans="1:38" ht="80.099999999999994" customHeight="1">
      <c r="A89" s="649"/>
      <c r="B89" s="650"/>
      <c r="C89" s="650"/>
      <c r="D89" s="650"/>
      <c r="E89" s="650"/>
      <c r="F89" s="650"/>
      <c r="G89" s="650"/>
      <c r="H89" s="650"/>
      <c r="I89" s="650"/>
      <c r="J89" s="650"/>
      <c r="K89" s="650"/>
      <c r="L89" s="650"/>
      <c r="M89" s="650"/>
      <c r="N89" s="650"/>
      <c r="O89" s="650"/>
      <c r="P89" s="650"/>
      <c r="Q89" s="650"/>
      <c r="R89" s="650"/>
      <c r="S89" s="650"/>
      <c r="T89" s="650"/>
      <c r="U89" s="650"/>
      <c r="V89" s="650"/>
      <c r="W89" s="650"/>
      <c r="X89" s="650"/>
      <c r="Y89" s="650"/>
      <c r="Z89" s="650"/>
      <c r="AA89" s="650"/>
      <c r="AB89" s="650"/>
      <c r="AC89" s="650"/>
      <c r="AD89" s="650"/>
      <c r="AE89" s="650"/>
      <c r="AF89" s="650"/>
      <c r="AG89" s="650"/>
      <c r="AH89" s="650"/>
      <c r="AI89" s="650"/>
      <c r="AJ89" s="651"/>
      <c r="AK89" s="73"/>
    </row>
    <row r="90" spans="1:38" ht="15" customHeight="1">
      <c r="A90" s="652"/>
      <c r="B90" s="653"/>
      <c r="C90" s="653"/>
      <c r="D90" s="653"/>
      <c r="E90" s="653"/>
      <c r="F90" s="653"/>
      <c r="G90" s="653"/>
      <c r="H90" s="653"/>
      <c r="I90" s="653"/>
      <c r="J90" s="653"/>
      <c r="K90" s="653"/>
      <c r="L90" s="653"/>
      <c r="M90" s="653"/>
      <c r="N90" s="653"/>
      <c r="O90" s="653"/>
      <c r="P90" s="653"/>
      <c r="Q90" s="653"/>
      <c r="R90" s="653"/>
      <c r="S90" s="653"/>
      <c r="T90" s="653"/>
      <c r="U90" s="653"/>
      <c r="V90" s="653"/>
      <c r="W90" s="653"/>
      <c r="X90" s="653"/>
      <c r="Y90" s="653"/>
      <c r="Z90" s="653"/>
      <c r="AA90" s="653"/>
      <c r="AB90" s="653"/>
      <c r="AC90" s="653"/>
      <c r="AD90" s="653"/>
      <c r="AE90" s="653"/>
      <c r="AF90" s="653"/>
      <c r="AG90" s="653"/>
      <c r="AH90" s="653"/>
      <c r="AI90" s="653"/>
      <c r="AJ90" s="654"/>
      <c r="AK90" s="73"/>
    </row>
    <row r="91" spans="1:38" ht="5.0999999999999996" customHeight="1">
      <c r="A91" s="197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192"/>
      <c r="AK91" s="73"/>
    </row>
    <row r="92" spans="1:38" ht="15" customHeight="1">
      <c r="A92" s="773" t="s">
        <v>238</v>
      </c>
      <c r="B92" s="638"/>
      <c r="C92" s="638"/>
      <c r="D92" s="638"/>
      <c r="E92" s="638"/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8"/>
      <c r="Y92" s="638"/>
      <c r="Z92" s="638"/>
      <c r="AA92" s="638"/>
      <c r="AB92" s="638"/>
      <c r="AC92" s="476" t="s">
        <v>60</v>
      </c>
      <c r="AD92" s="508"/>
      <c r="AE92" s="173" t="s">
        <v>404</v>
      </c>
      <c r="AF92" s="188"/>
      <c r="AG92" s="476" t="s">
        <v>66</v>
      </c>
      <c r="AH92" s="508"/>
      <c r="AI92" s="212" t="str">
        <f>IF(AE92="x","","x")</f>
        <v/>
      </c>
      <c r="AJ92" s="192"/>
      <c r="AK92" s="73"/>
    </row>
    <row r="93" spans="1:38" ht="5.0999999999999996" customHeight="1">
      <c r="A93" s="178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74"/>
      <c r="AD93" s="74"/>
      <c r="AE93" s="132"/>
      <c r="AF93" s="96"/>
      <c r="AG93" s="74"/>
      <c r="AH93" s="74"/>
      <c r="AI93" s="132"/>
      <c r="AJ93" s="192"/>
      <c r="AK93" s="73"/>
    </row>
    <row r="94" spans="1:38" ht="15" customHeight="1">
      <c r="A94" s="587" t="s">
        <v>174</v>
      </c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  <c r="P94" s="503"/>
      <c r="Q94" s="503"/>
      <c r="R94" s="503"/>
      <c r="S94" s="503"/>
      <c r="T94" s="503"/>
      <c r="U94" s="503"/>
      <c r="V94" s="503"/>
      <c r="W94" s="503"/>
      <c r="X94" s="96"/>
      <c r="Y94" s="96"/>
      <c r="Z94" s="771"/>
      <c r="AA94" s="772"/>
      <c r="AB94" s="96"/>
      <c r="AC94" s="74"/>
      <c r="AD94" s="74"/>
      <c r="AE94" s="814"/>
      <c r="AF94" s="503"/>
      <c r="AG94" s="74"/>
      <c r="AH94" s="74"/>
      <c r="AI94" s="132"/>
      <c r="AJ94" s="192"/>
      <c r="AK94" s="73"/>
    </row>
    <row r="95" spans="1:38" ht="5.0999999999999996" customHeight="1">
      <c r="A95" s="197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192"/>
      <c r="AK95" s="73"/>
    </row>
    <row r="96" spans="1:38" ht="15" customHeight="1">
      <c r="A96" s="603" t="s">
        <v>175</v>
      </c>
      <c r="B96" s="494"/>
      <c r="C96" s="494"/>
      <c r="D96" s="494"/>
      <c r="E96" s="494"/>
      <c r="F96" s="494"/>
      <c r="G96" s="494"/>
      <c r="H96" s="494"/>
      <c r="I96" s="494"/>
      <c r="J96" s="494"/>
      <c r="K96" s="494"/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5"/>
      <c r="AK96" s="73"/>
    </row>
    <row r="97" spans="1:37" ht="69.75" customHeight="1">
      <c r="A97" s="649"/>
      <c r="B97" s="650"/>
      <c r="C97" s="650"/>
      <c r="D97" s="650"/>
      <c r="E97" s="650"/>
      <c r="F97" s="650"/>
      <c r="G97" s="650"/>
      <c r="H97" s="650"/>
      <c r="I97" s="650"/>
      <c r="J97" s="650"/>
      <c r="K97" s="650"/>
      <c r="L97" s="650"/>
      <c r="M97" s="650"/>
      <c r="N97" s="650"/>
      <c r="O97" s="650"/>
      <c r="P97" s="650"/>
      <c r="Q97" s="650"/>
      <c r="R97" s="650"/>
      <c r="S97" s="650"/>
      <c r="T97" s="650"/>
      <c r="U97" s="650"/>
      <c r="V97" s="650"/>
      <c r="W97" s="650"/>
      <c r="X97" s="650"/>
      <c r="Y97" s="650"/>
      <c r="Z97" s="650"/>
      <c r="AA97" s="650"/>
      <c r="AB97" s="650"/>
      <c r="AC97" s="650"/>
      <c r="AD97" s="650"/>
      <c r="AE97" s="650"/>
      <c r="AF97" s="650"/>
      <c r="AG97" s="650"/>
      <c r="AH97" s="650"/>
      <c r="AI97" s="650"/>
      <c r="AJ97" s="651"/>
      <c r="AK97" s="73"/>
    </row>
    <row r="98" spans="1:37" ht="15" customHeight="1">
      <c r="A98" s="652"/>
      <c r="B98" s="653"/>
      <c r="C98" s="653"/>
      <c r="D98" s="653"/>
      <c r="E98" s="653"/>
      <c r="F98" s="653"/>
      <c r="G98" s="653"/>
      <c r="H98" s="653"/>
      <c r="I98" s="653"/>
      <c r="J98" s="653"/>
      <c r="K98" s="653"/>
      <c r="L98" s="653"/>
      <c r="M98" s="653"/>
      <c r="N98" s="653"/>
      <c r="O98" s="653"/>
      <c r="P98" s="653"/>
      <c r="Q98" s="653"/>
      <c r="R98" s="653"/>
      <c r="S98" s="653"/>
      <c r="T98" s="653"/>
      <c r="U98" s="653"/>
      <c r="V98" s="653"/>
      <c r="W98" s="653"/>
      <c r="X98" s="653"/>
      <c r="Y98" s="653"/>
      <c r="Z98" s="653"/>
      <c r="AA98" s="653"/>
      <c r="AB98" s="653"/>
      <c r="AC98" s="653"/>
      <c r="AD98" s="653"/>
      <c r="AE98" s="653"/>
      <c r="AF98" s="653"/>
      <c r="AG98" s="653"/>
      <c r="AH98" s="653"/>
      <c r="AI98" s="653"/>
      <c r="AJ98" s="654"/>
      <c r="AK98" s="73"/>
    </row>
    <row r="99" spans="1:37" ht="17.25" customHeight="1">
      <c r="A99" s="777" t="s">
        <v>121</v>
      </c>
      <c r="B99" s="778"/>
      <c r="C99" s="778"/>
      <c r="D99" s="778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778"/>
      <c r="X99" s="778"/>
      <c r="Y99" s="778"/>
      <c r="Z99" s="778"/>
      <c r="AA99" s="778"/>
      <c r="AB99" s="778"/>
      <c r="AC99" s="778"/>
      <c r="AD99" s="778"/>
      <c r="AE99" s="778"/>
      <c r="AF99" s="778"/>
      <c r="AG99" s="778"/>
      <c r="AH99" s="778"/>
      <c r="AI99" s="778"/>
      <c r="AJ99" s="779"/>
      <c r="AK99" s="7"/>
    </row>
    <row r="100" spans="1:37" ht="62.25" customHeight="1">
      <c r="A100" s="802"/>
      <c r="B100" s="803"/>
      <c r="C100" s="803"/>
      <c r="D100" s="803"/>
      <c r="E100" s="803"/>
      <c r="F100" s="803"/>
      <c r="G100" s="803"/>
      <c r="H100" s="803"/>
      <c r="I100" s="803"/>
      <c r="J100" s="803"/>
      <c r="K100" s="803"/>
      <c r="L100" s="803"/>
      <c r="M100" s="803"/>
      <c r="N100" s="803"/>
      <c r="O100" s="803"/>
      <c r="P100" s="803"/>
      <c r="Q100" s="803"/>
      <c r="R100" s="803"/>
      <c r="S100" s="803"/>
      <c r="T100" s="803"/>
      <c r="U100" s="803"/>
      <c r="V100" s="803"/>
      <c r="W100" s="803"/>
      <c r="X100" s="803"/>
      <c r="Y100" s="803"/>
      <c r="Z100" s="803"/>
      <c r="AA100" s="803"/>
      <c r="AB100" s="803"/>
      <c r="AC100" s="803"/>
      <c r="AD100" s="803"/>
      <c r="AE100" s="803"/>
      <c r="AF100" s="803"/>
      <c r="AG100" s="803"/>
      <c r="AH100" s="803"/>
      <c r="AI100" s="803"/>
      <c r="AJ100" s="804"/>
      <c r="AK100" s="75"/>
    </row>
    <row r="101" spans="1:37" ht="15" customHeight="1">
      <c r="A101" s="805"/>
      <c r="B101" s="806"/>
      <c r="C101" s="806"/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6"/>
      <c r="S101" s="806"/>
      <c r="T101" s="806"/>
      <c r="U101" s="806"/>
      <c r="V101" s="806"/>
      <c r="W101" s="806"/>
      <c r="X101" s="806"/>
      <c r="Y101" s="806"/>
      <c r="Z101" s="806"/>
      <c r="AA101" s="806"/>
      <c r="AB101" s="806"/>
      <c r="AC101" s="806"/>
      <c r="AD101" s="806"/>
      <c r="AE101" s="806"/>
      <c r="AF101" s="806"/>
      <c r="AG101" s="806"/>
      <c r="AH101" s="806"/>
      <c r="AI101" s="806"/>
      <c r="AJ101" s="807"/>
      <c r="AK101" s="75"/>
    </row>
    <row r="102" spans="1:37" ht="18.75" customHeight="1">
      <c r="A102" s="788" t="s">
        <v>122</v>
      </c>
      <c r="B102" s="789"/>
      <c r="C102" s="789"/>
      <c r="D102" s="789"/>
      <c r="E102" s="789"/>
      <c r="F102" s="789"/>
      <c r="G102" s="789"/>
      <c r="H102" s="789"/>
      <c r="I102" s="789"/>
      <c r="J102" s="789"/>
      <c r="K102" s="789"/>
      <c r="L102" s="789"/>
      <c r="M102" s="789"/>
      <c r="N102" s="789"/>
      <c r="O102" s="789"/>
      <c r="P102" s="789"/>
      <c r="Q102" s="789"/>
      <c r="R102" s="789"/>
      <c r="S102" s="789"/>
      <c r="T102" s="789"/>
      <c r="U102" s="789"/>
      <c r="V102" s="789"/>
      <c r="W102" s="789"/>
      <c r="X102" s="789"/>
      <c r="Y102" s="789"/>
      <c r="Z102" s="789"/>
      <c r="AA102" s="789"/>
      <c r="AB102" s="789"/>
      <c r="AC102" s="789"/>
      <c r="AD102" s="789"/>
      <c r="AE102" s="789"/>
      <c r="AF102" s="789"/>
      <c r="AG102" s="789"/>
      <c r="AH102" s="789"/>
      <c r="AI102" s="789"/>
      <c r="AJ102" s="779"/>
      <c r="AK102" s="75"/>
    </row>
    <row r="103" spans="1:37" ht="18.75" customHeight="1">
      <c r="A103" s="395"/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6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7"/>
      <c r="AK103" s="75"/>
    </row>
    <row r="104" spans="1:37" ht="66" customHeight="1">
      <c r="A104" s="780"/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82"/>
    </row>
    <row r="105" spans="1:37" s="289" customFormat="1" ht="17.100000000000001" customHeight="1">
      <c r="A105" s="783"/>
      <c r="B105" s="784"/>
      <c r="C105" s="784"/>
      <c r="D105" s="784"/>
      <c r="E105" s="784"/>
      <c r="F105" s="784"/>
      <c r="G105" s="784"/>
      <c r="H105" s="784"/>
      <c r="I105" s="784"/>
      <c r="J105" s="784"/>
      <c r="K105" s="784"/>
      <c r="L105" s="784"/>
      <c r="M105" s="784"/>
      <c r="N105" s="784"/>
      <c r="O105" s="784"/>
      <c r="P105" s="784"/>
      <c r="Q105" s="784"/>
      <c r="R105" s="784"/>
      <c r="S105" s="784"/>
      <c r="T105" s="784"/>
      <c r="U105" s="784"/>
      <c r="V105" s="784"/>
      <c r="W105" s="784"/>
      <c r="X105" s="784"/>
      <c r="Y105" s="784"/>
      <c r="Z105" s="784"/>
      <c r="AA105" s="784"/>
      <c r="AB105" s="784"/>
      <c r="AC105" s="784"/>
      <c r="AD105" s="784"/>
      <c r="AE105" s="784"/>
      <c r="AF105" s="784"/>
      <c r="AG105" s="784"/>
      <c r="AH105" s="784"/>
      <c r="AI105" s="784"/>
      <c r="AJ105" s="785"/>
    </row>
    <row r="106" spans="1:37" ht="5.0999999999999996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246"/>
    </row>
    <row r="107" spans="1:37" ht="15.75" customHeight="1">
      <c r="A107" s="608" t="s">
        <v>90</v>
      </c>
      <c r="B107" s="786"/>
      <c r="C107" s="786"/>
      <c r="D107" s="786"/>
      <c r="E107" s="786"/>
      <c r="F107" s="786"/>
      <c r="G107" s="786"/>
      <c r="H107" s="786"/>
      <c r="I107" s="786"/>
      <c r="J107" s="786"/>
      <c r="K107" s="786"/>
      <c r="L107" s="786"/>
      <c r="M107" s="786"/>
      <c r="N107" s="786"/>
      <c r="O107" s="786"/>
      <c r="P107" s="786"/>
      <c r="Q107" s="786"/>
      <c r="R107" s="786"/>
      <c r="S107" s="786"/>
      <c r="T107" s="786"/>
      <c r="U107" s="786"/>
      <c r="V107" s="786"/>
      <c r="W107" s="786"/>
      <c r="X107" s="786"/>
      <c r="Y107" s="786"/>
      <c r="Z107" s="786"/>
      <c r="AA107" s="786"/>
      <c r="AB107" s="786"/>
      <c r="AC107" s="786"/>
      <c r="AD107" s="786"/>
      <c r="AE107" s="786"/>
      <c r="AF107" s="786"/>
      <c r="AG107" s="786"/>
      <c r="AH107" s="786"/>
      <c r="AI107" s="786"/>
      <c r="AJ107" s="787"/>
    </row>
    <row r="108" spans="1:37" ht="6" customHeight="1">
      <c r="A108" s="632" t="s">
        <v>91</v>
      </c>
      <c r="B108" s="664"/>
      <c r="C108" s="610" t="s">
        <v>50</v>
      </c>
      <c r="D108" s="611"/>
      <c r="E108" s="611"/>
      <c r="F108" s="611"/>
      <c r="G108" s="611"/>
      <c r="H108" s="611"/>
      <c r="I108" s="611"/>
      <c r="J108" s="611"/>
      <c r="K108" s="611"/>
      <c r="L108" s="611"/>
      <c r="M108" s="611"/>
      <c r="N108" s="611"/>
      <c r="O108" s="611"/>
      <c r="P108" s="611"/>
      <c r="Q108" s="611"/>
      <c r="R108" s="611"/>
      <c r="S108" s="611"/>
      <c r="T108" s="611"/>
      <c r="U108" s="611"/>
      <c r="V108" s="611"/>
      <c r="W108" s="611"/>
      <c r="X108" s="611"/>
      <c r="Y108" s="611"/>
      <c r="Z108" s="611"/>
      <c r="AA108" s="611"/>
      <c r="AB108" s="611"/>
      <c r="AC108" s="611"/>
      <c r="AD108" s="611"/>
      <c r="AE108" s="611"/>
      <c r="AF108" s="611"/>
      <c r="AG108" s="76"/>
      <c r="AH108" s="82"/>
      <c r="AI108" s="476"/>
      <c r="AJ108" s="639"/>
    </row>
    <row r="109" spans="1:37" ht="15" customHeight="1">
      <c r="A109" s="507"/>
      <c r="B109" s="508"/>
      <c r="C109" s="612"/>
      <c r="D109" s="613"/>
      <c r="E109" s="613"/>
      <c r="F109" s="613"/>
      <c r="G109" s="613"/>
      <c r="H109" s="613"/>
      <c r="I109" s="613"/>
      <c r="J109" s="613"/>
      <c r="K109" s="613"/>
      <c r="L109" s="613"/>
      <c r="M109" s="613"/>
      <c r="N109" s="613"/>
      <c r="O109" s="613"/>
      <c r="P109" s="613"/>
      <c r="Q109" s="613"/>
      <c r="R109" s="613"/>
      <c r="S109" s="613"/>
      <c r="T109" s="613"/>
      <c r="U109" s="613"/>
      <c r="V109" s="613"/>
      <c r="W109" s="613"/>
      <c r="X109" s="613"/>
      <c r="Y109" s="613"/>
      <c r="Z109" s="613"/>
      <c r="AA109" s="613"/>
      <c r="AB109" s="613"/>
      <c r="AC109" s="613"/>
      <c r="AD109" s="613"/>
      <c r="AE109" s="613"/>
      <c r="AF109" s="613"/>
      <c r="AG109" s="96"/>
      <c r="AH109" s="211"/>
      <c r="AI109" s="507" t="s">
        <v>60</v>
      </c>
      <c r="AJ109" s="639"/>
    </row>
    <row r="110" spans="1:37" ht="6" customHeight="1">
      <c r="A110" s="665"/>
      <c r="B110" s="666"/>
      <c r="C110" s="614"/>
      <c r="D110" s="615"/>
      <c r="E110" s="615"/>
      <c r="F110" s="615"/>
      <c r="G110" s="615"/>
      <c r="H110" s="615"/>
      <c r="I110" s="615"/>
      <c r="J110" s="615"/>
      <c r="K110" s="615"/>
      <c r="L110" s="615"/>
      <c r="M110" s="615"/>
      <c r="N110" s="615"/>
      <c r="O110" s="615"/>
      <c r="P110" s="615"/>
      <c r="Q110" s="615"/>
      <c r="R110" s="615"/>
      <c r="S110" s="615"/>
      <c r="T110" s="615"/>
      <c r="U110" s="615"/>
      <c r="V110" s="615"/>
      <c r="W110" s="615"/>
      <c r="X110" s="615"/>
      <c r="Y110" s="615"/>
      <c r="Z110" s="615"/>
      <c r="AA110" s="615"/>
      <c r="AB110" s="615"/>
      <c r="AC110" s="615"/>
      <c r="AD110" s="615"/>
      <c r="AE110" s="615"/>
      <c r="AF110" s="615"/>
      <c r="AG110" s="247"/>
      <c r="AH110" s="248"/>
      <c r="AI110" s="195"/>
      <c r="AJ110" s="196"/>
    </row>
    <row r="111" spans="1:37" ht="12.75" customHeight="1">
      <c r="A111" s="517" t="s">
        <v>92</v>
      </c>
      <c r="B111" s="518"/>
      <c r="C111" s="567" t="s">
        <v>242</v>
      </c>
      <c r="D111" s="568"/>
      <c r="E111" s="568"/>
      <c r="F111" s="568"/>
      <c r="G111" s="568"/>
      <c r="H111" s="568"/>
      <c r="I111" s="568"/>
      <c r="J111" s="568"/>
      <c r="K111" s="568"/>
      <c r="L111" s="568"/>
      <c r="M111" s="568"/>
      <c r="N111" s="568"/>
      <c r="O111" s="568"/>
      <c r="P111" s="568"/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/>
      <c r="AD111" s="568"/>
      <c r="AE111" s="568"/>
      <c r="AF111" s="568"/>
      <c r="AG111" s="77"/>
      <c r="AH111" s="78"/>
      <c r="AI111" s="183"/>
      <c r="AJ111" s="204"/>
    </row>
    <row r="112" spans="1:37" ht="15.6" customHeight="1">
      <c r="A112" s="519"/>
      <c r="B112" s="520"/>
      <c r="C112" s="569"/>
      <c r="D112" s="570"/>
      <c r="E112" s="570"/>
      <c r="F112" s="570"/>
      <c r="G112" s="570"/>
      <c r="H112" s="570"/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0"/>
      <c r="X112" s="570"/>
      <c r="Y112" s="570"/>
      <c r="Z112" s="570"/>
      <c r="AA112" s="570"/>
      <c r="AB112" s="570"/>
      <c r="AC112" s="570"/>
      <c r="AD112" s="570"/>
      <c r="AE112" s="570"/>
      <c r="AF112" s="570"/>
      <c r="AG112" s="76"/>
      <c r="AH112" s="211"/>
      <c r="AI112" s="507" t="s">
        <v>60</v>
      </c>
      <c r="AJ112" s="508"/>
    </row>
    <row r="113" spans="1:36" ht="12.75" customHeight="1">
      <c r="A113" s="521"/>
      <c r="B113" s="522"/>
      <c r="C113" s="571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572"/>
      <c r="Y113" s="572"/>
      <c r="Z113" s="572"/>
      <c r="AA113" s="572"/>
      <c r="AB113" s="572"/>
      <c r="AC113" s="572"/>
      <c r="AD113" s="572"/>
      <c r="AE113" s="572"/>
      <c r="AF113" s="572"/>
      <c r="AG113" s="188"/>
      <c r="AH113" s="188"/>
      <c r="AI113" s="181"/>
      <c r="AJ113" s="182"/>
    </row>
    <row r="114" spans="1:36" ht="3" customHeight="1">
      <c r="A114" s="517" t="s">
        <v>93</v>
      </c>
      <c r="B114" s="518"/>
      <c r="C114" s="610" t="s">
        <v>42</v>
      </c>
      <c r="D114" s="611"/>
      <c r="E114" s="611"/>
      <c r="F114" s="611"/>
      <c r="G114" s="611"/>
      <c r="H114" s="611"/>
      <c r="I114" s="611"/>
      <c r="J114" s="611"/>
      <c r="K114" s="611"/>
      <c r="L114" s="611"/>
      <c r="M114" s="611"/>
      <c r="N114" s="611"/>
      <c r="O114" s="611"/>
      <c r="P114" s="611"/>
      <c r="Q114" s="611"/>
      <c r="R114" s="611"/>
      <c r="S114" s="611"/>
      <c r="T114" s="611"/>
      <c r="U114" s="611"/>
      <c r="V114" s="611"/>
      <c r="W114" s="611"/>
      <c r="X114" s="611"/>
      <c r="Y114" s="611"/>
      <c r="Z114" s="611"/>
      <c r="AA114" s="611"/>
      <c r="AB114" s="611"/>
      <c r="AC114" s="611"/>
      <c r="AD114" s="611"/>
      <c r="AE114" s="611"/>
      <c r="AF114" s="611"/>
      <c r="AG114" s="30"/>
      <c r="AH114" s="78"/>
      <c r="AI114" s="183"/>
      <c r="AJ114" s="204"/>
    </row>
    <row r="115" spans="1:36" ht="15.6" customHeight="1">
      <c r="A115" s="519"/>
      <c r="B115" s="520"/>
      <c r="C115" s="612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3"/>
      <c r="AC115" s="613"/>
      <c r="AD115" s="613"/>
      <c r="AE115" s="613"/>
      <c r="AF115" s="613"/>
      <c r="AG115" s="76"/>
      <c r="AH115" s="211"/>
      <c r="AI115" s="507" t="s">
        <v>60</v>
      </c>
      <c r="AJ115" s="508"/>
    </row>
    <row r="116" spans="1:36" ht="6" customHeight="1">
      <c r="A116" s="521"/>
      <c r="B116" s="522"/>
      <c r="C116" s="614"/>
      <c r="D116" s="615"/>
      <c r="E116" s="615"/>
      <c r="F116" s="61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615"/>
      <c r="T116" s="615"/>
      <c r="U116" s="615"/>
      <c r="V116" s="615"/>
      <c r="W116" s="615"/>
      <c r="X116" s="615"/>
      <c r="Y116" s="615"/>
      <c r="Z116" s="615"/>
      <c r="AA116" s="615"/>
      <c r="AB116" s="615"/>
      <c r="AC116" s="615"/>
      <c r="AD116" s="615"/>
      <c r="AE116" s="615"/>
      <c r="AF116" s="615"/>
      <c r="AG116" s="131"/>
      <c r="AH116" s="79"/>
      <c r="AI116" s="170"/>
      <c r="AJ116" s="205"/>
    </row>
    <row r="117" spans="1:36" ht="3.75" customHeight="1">
      <c r="A117" s="517"/>
      <c r="B117" s="518"/>
      <c r="C117" s="610" t="s">
        <v>243</v>
      </c>
      <c r="D117" s="611"/>
      <c r="E117" s="611"/>
      <c r="F117" s="611"/>
      <c r="G117" s="611"/>
      <c r="H117" s="611"/>
      <c r="I117" s="611"/>
      <c r="J117" s="611"/>
      <c r="K117" s="611"/>
      <c r="L117" s="611"/>
      <c r="M117" s="611"/>
      <c r="N117" s="611"/>
      <c r="O117" s="611"/>
      <c r="P117" s="611"/>
      <c r="Q117" s="611"/>
      <c r="R117" s="611"/>
      <c r="S117" s="611"/>
      <c r="T117" s="611"/>
      <c r="U117" s="611"/>
      <c r="V117" s="611"/>
      <c r="W117" s="611"/>
      <c r="X117" s="611"/>
      <c r="Y117" s="611"/>
      <c r="Z117" s="611"/>
      <c r="AA117" s="611"/>
      <c r="AB117" s="611"/>
      <c r="AC117" s="611"/>
      <c r="AD117" s="611"/>
      <c r="AE117" s="611"/>
      <c r="AF117" s="611"/>
      <c r="AG117" s="30"/>
      <c r="AH117" s="78"/>
      <c r="AI117" s="183"/>
      <c r="AJ117" s="204"/>
    </row>
    <row r="118" spans="1:36" ht="15" customHeight="1">
      <c r="A118" s="519"/>
      <c r="B118" s="520"/>
      <c r="C118" s="612"/>
      <c r="D118" s="613"/>
      <c r="E118" s="613"/>
      <c r="F118" s="613"/>
      <c r="G118" s="613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  <c r="AD118" s="613"/>
      <c r="AE118" s="613"/>
      <c r="AF118" s="613"/>
      <c r="AG118" s="76"/>
      <c r="AH118" s="211"/>
      <c r="AI118" s="507" t="s">
        <v>60</v>
      </c>
      <c r="AJ118" s="508"/>
    </row>
    <row r="119" spans="1:36" ht="6" customHeight="1">
      <c r="A119" s="521"/>
      <c r="B119" s="522"/>
      <c r="C119" s="614"/>
      <c r="D119" s="615"/>
      <c r="E119" s="615"/>
      <c r="F119" s="615"/>
      <c r="G119" s="615"/>
      <c r="H119" s="615"/>
      <c r="I119" s="615"/>
      <c r="J119" s="615"/>
      <c r="K119" s="615"/>
      <c r="L119" s="615"/>
      <c r="M119" s="615"/>
      <c r="N119" s="615"/>
      <c r="O119" s="615"/>
      <c r="P119" s="615"/>
      <c r="Q119" s="615"/>
      <c r="R119" s="615"/>
      <c r="S119" s="615"/>
      <c r="T119" s="615"/>
      <c r="U119" s="615"/>
      <c r="V119" s="615"/>
      <c r="W119" s="615"/>
      <c r="X119" s="615"/>
      <c r="Y119" s="615"/>
      <c r="Z119" s="615"/>
      <c r="AA119" s="615"/>
      <c r="AB119" s="615"/>
      <c r="AC119" s="615"/>
      <c r="AD119" s="615"/>
      <c r="AE119" s="615"/>
      <c r="AF119" s="615"/>
      <c r="AG119" s="131"/>
      <c r="AH119" s="79"/>
      <c r="AI119" s="170"/>
      <c r="AJ119" s="205"/>
    </row>
    <row r="120" spans="1:36" ht="6.75" customHeight="1">
      <c r="A120" s="517" t="s">
        <v>94</v>
      </c>
      <c r="B120" s="518"/>
      <c r="C120" s="567" t="s">
        <v>196</v>
      </c>
      <c r="D120" s="568"/>
      <c r="E120" s="568"/>
      <c r="F120" s="568"/>
      <c r="G120" s="568"/>
      <c r="H120" s="568"/>
      <c r="I120" s="568"/>
      <c r="J120" s="568"/>
      <c r="K120" s="568"/>
      <c r="L120" s="568"/>
      <c r="M120" s="568"/>
      <c r="N120" s="568"/>
      <c r="O120" s="568"/>
      <c r="P120" s="568"/>
      <c r="Q120" s="568"/>
      <c r="R120" s="568"/>
      <c r="S120" s="568"/>
      <c r="T120" s="568"/>
      <c r="U120" s="568"/>
      <c r="V120" s="568"/>
      <c r="W120" s="568"/>
      <c r="X120" s="568"/>
      <c r="Y120" s="568"/>
      <c r="Z120" s="568"/>
      <c r="AA120" s="568"/>
      <c r="AB120" s="568"/>
      <c r="AC120" s="568"/>
      <c r="AD120" s="568"/>
      <c r="AE120" s="568"/>
      <c r="AF120" s="568"/>
      <c r="AG120" s="30"/>
      <c r="AH120" s="78"/>
      <c r="AI120" s="183"/>
      <c r="AJ120" s="204"/>
    </row>
    <row r="121" spans="1:36" ht="15.6" customHeight="1">
      <c r="A121" s="519"/>
      <c r="B121" s="520"/>
      <c r="C121" s="569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76"/>
      <c r="AH121" s="211"/>
      <c r="AI121" s="507" t="s">
        <v>60</v>
      </c>
      <c r="AJ121" s="508"/>
    </row>
    <row r="122" spans="1:36" ht="3.75" customHeight="1">
      <c r="A122" s="521"/>
      <c r="B122" s="522"/>
      <c r="C122" s="571"/>
      <c r="D122" s="572"/>
      <c r="E122" s="572"/>
      <c r="F122" s="572"/>
      <c r="G122" s="572"/>
      <c r="H122" s="572"/>
      <c r="I122" s="572"/>
      <c r="J122" s="572"/>
      <c r="K122" s="572"/>
      <c r="L122" s="572"/>
      <c r="M122" s="572"/>
      <c r="N122" s="572"/>
      <c r="O122" s="572"/>
      <c r="P122" s="572"/>
      <c r="Q122" s="572"/>
      <c r="R122" s="572"/>
      <c r="S122" s="572"/>
      <c r="T122" s="572"/>
      <c r="U122" s="572"/>
      <c r="V122" s="572"/>
      <c r="W122" s="572"/>
      <c r="X122" s="572"/>
      <c r="Y122" s="572"/>
      <c r="Z122" s="572"/>
      <c r="AA122" s="572"/>
      <c r="AB122" s="572"/>
      <c r="AC122" s="572"/>
      <c r="AD122" s="572"/>
      <c r="AE122" s="572"/>
      <c r="AF122" s="572"/>
      <c r="AG122" s="139"/>
      <c r="AH122" s="79"/>
      <c r="AI122" s="170"/>
      <c r="AJ122" s="205"/>
    </row>
    <row r="123" spans="1:36" ht="3.75" customHeight="1">
      <c r="A123" s="523"/>
      <c r="B123" s="524"/>
      <c r="C123" s="567" t="s">
        <v>244</v>
      </c>
      <c r="D123" s="568"/>
      <c r="E123" s="568"/>
      <c r="F123" s="568"/>
      <c r="G123" s="568"/>
      <c r="H123" s="568"/>
      <c r="I123" s="568"/>
      <c r="J123" s="568"/>
      <c r="K123" s="568"/>
      <c r="L123" s="568"/>
      <c r="M123" s="568"/>
      <c r="N123" s="568"/>
      <c r="O123" s="568"/>
      <c r="P123" s="568"/>
      <c r="Q123" s="568"/>
      <c r="R123" s="568"/>
      <c r="S123" s="568"/>
      <c r="T123" s="568"/>
      <c r="U123" s="568"/>
      <c r="V123" s="568"/>
      <c r="W123" s="568"/>
      <c r="X123" s="568"/>
      <c r="Y123" s="568"/>
      <c r="Z123" s="568"/>
      <c r="AA123" s="568"/>
      <c r="AB123" s="568"/>
      <c r="AC123" s="568"/>
      <c r="AD123" s="568"/>
      <c r="AE123" s="568"/>
      <c r="AF123" s="568"/>
      <c r="AG123" s="129"/>
      <c r="AH123" s="78"/>
      <c r="AI123" s="183"/>
      <c r="AJ123" s="204"/>
    </row>
    <row r="124" spans="1:36" ht="15.6" customHeight="1">
      <c r="A124" s="525"/>
      <c r="B124" s="526"/>
      <c r="C124" s="569"/>
      <c r="D124" s="570"/>
      <c r="E124" s="570"/>
      <c r="F124" s="570"/>
      <c r="G124" s="570"/>
      <c r="H124" s="570"/>
      <c r="I124" s="570"/>
      <c r="J124" s="570"/>
      <c r="K124" s="570"/>
      <c r="L124" s="570"/>
      <c r="M124" s="570"/>
      <c r="N124" s="570"/>
      <c r="O124" s="570"/>
      <c r="P124" s="570"/>
      <c r="Q124" s="570"/>
      <c r="R124" s="570"/>
      <c r="S124" s="570"/>
      <c r="T124" s="570"/>
      <c r="U124" s="570"/>
      <c r="V124" s="570"/>
      <c r="W124" s="570"/>
      <c r="X124" s="570"/>
      <c r="Y124" s="570"/>
      <c r="Z124" s="570"/>
      <c r="AA124" s="570"/>
      <c r="AB124" s="570"/>
      <c r="AC124" s="570"/>
      <c r="AD124" s="570"/>
      <c r="AE124" s="570"/>
      <c r="AF124" s="570"/>
      <c r="AG124" s="76"/>
      <c r="AH124" s="211"/>
      <c r="AI124" s="507" t="s">
        <v>60</v>
      </c>
      <c r="AJ124" s="508"/>
    </row>
    <row r="125" spans="1:36" ht="3" customHeight="1">
      <c r="A125" s="527"/>
      <c r="B125" s="528"/>
      <c r="C125" s="571"/>
      <c r="D125" s="572"/>
      <c r="E125" s="572"/>
      <c r="F125" s="572"/>
      <c r="G125" s="572"/>
      <c r="H125" s="572"/>
      <c r="I125" s="572"/>
      <c r="J125" s="572"/>
      <c r="K125" s="572"/>
      <c r="L125" s="572"/>
      <c r="M125" s="572"/>
      <c r="N125" s="572"/>
      <c r="O125" s="572"/>
      <c r="P125" s="572"/>
      <c r="Q125" s="572"/>
      <c r="R125" s="572"/>
      <c r="S125" s="572"/>
      <c r="T125" s="572"/>
      <c r="U125" s="572"/>
      <c r="V125" s="572"/>
      <c r="W125" s="572"/>
      <c r="X125" s="572"/>
      <c r="Y125" s="572"/>
      <c r="Z125" s="572"/>
      <c r="AA125" s="572"/>
      <c r="AB125" s="572"/>
      <c r="AC125" s="572"/>
      <c r="AD125" s="572"/>
      <c r="AE125" s="572"/>
      <c r="AF125" s="572"/>
      <c r="AG125" s="139"/>
      <c r="AH125" s="79"/>
      <c r="AI125" s="181"/>
      <c r="AJ125" s="182"/>
    </row>
    <row r="126" spans="1:36" ht="6" customHeight="1">
      <c r="A126" s="517" t="s">
        <v>95</v>
      </c>
      <c r="B126" s="518"/>
      <c r="C126" s="610" t="s">
        <v>51</v>
      </c>
      <c r="D126" s="611"/>
      <c r="E126" s="611"/>
      <c r="F126" s="611"/>
      <c r="G126" s="611"/>
      <c r="H126" s="611"/>
      <c r="I126" s="611"/>
      <c r="J126" s="611"/>
      <c r="K126" s="611"/>
      <c r="L126" s="611"/>
      <c r="M126" s="611"/>
      <c r="N126" s="611"/>
      <c r="O126" s="611"/>
      <c r="P126" s="611"/>
      <c r="Q126" s="611"/>
      <c r="R126" s="611"/>
      <c r="S126" s="611"/>
      <c r="T126" s="611"/>
      <c r="U126" s="611"/>
      <c r="V126" s="611"/>
      <c r="W126" s="611"/>
      <c r="X126" s="611"/>
      <c r="Y126" s="611"/>
      <c r="Z126" s="611"/>
      <c r="AA126" s="611"/>
      <c r="AB126" s="611"/>
      <c r="AC126" s="611"/>
      <c r="AD126" s="611"/>
      <c r="AE126" s="611"/>
      <c r="AF126" s="611"/>
      <c r="AG126" s="194"/>
      <c r="AH126" s="80"/>
      <c r="AI126" s="185"/>
      <c r="AJ126" s="202"/>
    </row>
    <row r="127" spans="1:36" ht="15.6" customHeight="1">
      <c r="A127" s="519"/>
      <c r="B127" s="520"/>
      <c r="C127" s="612"/>
      <c r="D127" s="613"/>
      <c r="E127" s="613"/>
      <c r="F127" s="613"/>
      <c r="G127" s="613"/>
      <c r="H127" s="613"/>
      <c r="I127" s="613"/>
      <c r="J127" s="613"/>
      <c r="K127" s="613"/>
      <c r="L127" s="613"/>
      <c r="M127" s="613"/>
      <c r="N127" s="613"/>
      <c r="O127" s="613"/>
      <c r="P127" s="613"/>
      <c r="Q127" s="613"/>
      <c r="R127" s="613"/>
      <c r="S127" s="613"/>
      <c r="T127" s="613"/>
      <c r="U127" s="613"/>
      <c r="V127" s="613"/>
      <c r="W127" s="613"/>
      <c r="X127" s="613"/>
      <c r="Y127" s="613"/>
      <c r="Z127" s="613"/>
      <c r="AA127" s="613"/>
      <c r="AB127" s="613"/>
      <c r="AC127" s="613"/>
      <c r="AD127" s="613"/>
      <c r="AE127" s="613"/>
      <c r="AF127" s="613"/>
      <c r="AG127" s="76"/>
      <c r="AH127" s="211"/>
      <c r="AI127" s="507" t="s">
        <v>60</v>
      </c>
      <c r="AJ127" s="508"/>
    </row>
    <row r="128" spans="1:36" ht="3.75" customHeight="1">
      <c r="A128" s="521"/>
      <c r="B128" s="522"/>
      <c r="C128" s="614"/>
      <c r="D128" s="615"/>
      <c r="E128" s="615"/>
      <c r="F128" s="615"/>
      <c r="G128" s="615"/>
      <c r="H128" s="615"/>
      <c r="I128" s="615"/>
      <c r="J128" s="615"/>
      <c r="K128" s="615"/>
      <c r="L128" s="615"/>
      <c r="M128" s="615"/>
      <c r="N128" s="615"/>
      <c r="O128" s="615"/>
      <c r="P128" s="615"/>
      <c r="Q128" s="615"/>
      <c r="R128" s="615"/>
      <c r="S128" s="615"/>
      <c r="T128" s="615"/>
      <c r="U128" s="615"/>
      <c r="V128" s="615"/>
      <c r="W128" s="615"/>
      <c r="X128" s="615"/>
      <c r="Y128" s="615"/>
      <c r="Z128" s="615"/>
      <c r="AA128" s="615"/>
      <c r="AB128" s="615"/>
      <c r="AC128" s="615"/>
      <c r="AD128" s="615"/>
      <c r="AE128" s="615"/>
      <c r="AF128" s="615"/>
      <c r="AG128" s="127"/>
      <c r="AH128" s="81"/>
      <c r="AI128" s="207"/>
      <c r="AJ128" s="203"/>
    </row>
    <row r="129" spans="1:36" ht="5.25" customHeight="1">
      <c r="A129" s="529" t="s">
        <v>96</v>
      </c>
      <c r="B129" s="530"/>
      <c r="C129" s="567" t="s">
        <v>62</v>
      </c>
      <c r="D129" s="568"/>
      <c r="E129" s="568"/>
      <c r="F129" s="568"/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  <c r="Q129" s="568"/>
      <c r="R129" s="568"/>
      <c r="S129" s="568"/>
      <c r="T129" s="568"/>
      <c r="U129" s="568"/>
      <c r="V129" s="568"/>
      <c r="W129" s="568"/>
      <c r="X129" s="568"/>
      <c r="Y129" s="568"/>
      <c r="Z129" s="568"/>
      <c r="AA129" s="568"/>
      <c r="AB129" s="568"/>
      <c r="AC129" s="568"/>
      <c r="AD129" s="568"/>
      <c r="AE129" s="568"/>
      <c r="AF129" s="568"/>
      <c r="AG129" s="30"/>
      <c r="AH129" s="78"/>
      <c r="AI129" s="185"/>
      <c r="AJ129" s="202"/>
    </row>
    <row r="130" spans="1:36" ht="15.6" customHeight="1">
      <c r="A130" s="531"/>
      <c r="B130" s="532"/>
      <c r="C130" s="569"/>
      <c r="D130" s="570"/>
      <c r="E130" s="570"/>
      <c r="F130" s="570"/>
      <c r="G130" s="570"/>
      <c r="H130" s="570"/>
      <c r="I130" s="570"/>
      <c r="J130" s="570"/>
      <c r="K130" s="570"/>
      <c r="L130" s="570"/>
      <c r="M130" s="570"/>
      <c r="N130" s="570"/>
      <c r="O130" s="570"/>
      <c r="P130" s="570"/>
      <c r="Q130" s="570"/>
      <c r="R130" s="570"/>
      <c r="S130" s="570"/>
      <c r="T130" s="570"/>
      <c r="U130" s="570"/>
      <c r="V130" s="570"/>
      <c r="W130" s="570"/>
      <c r="X130" s="570"/>
      <c r="Y130" s="570"/>
      <c r="Z130" s="570"/>
      <c r="AA130" s="570"/>
      <c r="AB130" s="570"/>
      <c r="AC130" s="570"/>
      <c r="AD130" s="570"/>
      <c r="AE130" s="570"/>
      <c r="AF130" s="570"/>
      <c r="AG130" s="76"/>
      <c r="AH130" s="211"/>
      <c r="AI130" s="507" t="s">
        <v>60</v>
      </c>
      <c r="AJ130" s="508"/>
    </row>
    <row r="131" spans="1:36" ht="13.5" customHeight="1">
      <c r="A131" s="533"/>
      <c r="B131" s="534"/>
      <c r="C131" s="571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R131" s="572"/>
      <c r="S131" s="572"/>
      <c r="T131" s="572"/>
      <c r="U131" s="572"/>
      <c r="V131" s="572"/>
      <c r="W131" s="572"/>
      <c r="X131" s="572"/>
      <c r="Y131" s="572"/>
      <c r="Z131" s="572"/>
      <c r="AA131" s="572"/>
      <c r="AB131" s="572"/>
      <c r="AC131" s="572"/>
      <c r="AD131" s="572"/>
      <c r="AE131" s="572"/>
      <c r="AF131" s="572"/>
      <c r="AG131" s="139"/>
      <c r="AH131" s="139"/>
      <c r="AI131" s="181"/>
      <c r="AJ131" s="182"/>
    </row>
    <row r="132" spans="1:36" ht="3.75" customHeight="1">
      <c r="A132" s="529" t="s">
        <v>97</v>
      </c>
      <c r="B132" s="530"/>
      <c r="C132" s="567" t="s">
        <v>67</v>
      </c>
      <c r="D132" s="568"/>
      <c r="E132" s="568"/>
      <c r="F132" s="568"/>
      <c r="G132" s="568"/>
      <c r="H132" s="568"/>
      <c r="I132" s="568"/>
      <c r="J132" s="568"/>
      <c r="K132" s="568"/>
      <c r="L132" s="568"/>
      <c r="M132" s="568"/>
      <c r="N132" s="568"/>
      <c r="O132" s="568"/>
      <c r="P132" s="568"/>
      <c r="Q132" s="568"/>
      <c r="R132" s="568"/>
      <c r="S132" s="568"/>
      <c r="T132" s="568"/>
      <c r="U132" s="568"/>
      <c r="V132" s="568"/>
      <c r="W132" s="568"/>
      <c r="X132" s="568"/>
      <c r="Y132" s="568"/>
      <c r="Z132" s="568"/>
      <c r="AA132" s="568"/>
      <c r="AB132" s="568"/>
      <c r="AC132" s="568"/>
      <c r="AD132" s="568"/>
      <c r="AE132" s="568"/>
      <c r="AF132" s="568"/>
      <c r="AG132" s="30"/>
      <c r="AH132" s="78"/>
      <c r="AI132" s="185"/>
      <c r="AJ132" s="202"/>
    </row>
    <row r="133" spans="1:36" ht="15.6" customHeight="1">
      <c r="A133" s="531"/>
      <c r="B133" s="532"/>
      <c r="C133" s="569"/>
      <c r="D133" s="570"/>
      <c r="E133" s="570"/>
      <c r="F133" s="570"/>
      <c r="G133" s="570"/>
      <c r="H133" s="570"/>
      <c r="I133" s="570"/>
      <c r="J133" s="570"/>
      <c r="K133" s="570"/>
      <c r="L133" s="570"/>
      <c r="M133" s="570"/>
      <c r="N133" s="570"/>
      <c r="O133" s="570"/>
      <c r="P133" s="570"/>
      <c r="Q133" s="570"/>
      <c r="R133" s="570"/>
      <c r="S133" s="570"/>
      <c r="T133" s="570"/>
      <c r="U133" s="570"/>
      <c r="V133" s="570"/>
      <c r="W133" s="570"/>
      <c r="X133" s="570"/>
      <c r="Y133" s="570"/>
      <c r="Z133" s="570"/>
      <c r="AA133" s="570"/>
      <c r="AB133" s="570"/>
      <c r="AC133" s="570"/>
      <c r="AD133" s="570"/>
      <c r="AE133" s="570"/>
      <c r="AF133" s="570"/>
      <c r="AG133" s="76"/>
      <c r="AH133" s="211"/>
      <c r="AI133" s="507" t="s">
        <v>60</v>
      </c>
      <c r="AJ133" s="508"/>
    </row>
    <row r="134" spans="1:36" ht="9" customHeight="1">
      <c r="A134" s="533"/>
      <c r="B134" s="534"/>
      <c r="C134" s="571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139"/>
      <c r="AH134" s="139"/>
      <c r="AI134" s="181"/>
      <c r="AJ134" s="182"/>
    </row>
    <row r="135" spans="1:36" ht="4.5" customHeight="1">
      <c r="A135" s="517" t="s">
        <v>98</v>
      </c>
      <c r="B135" s="518"/>
      <c r="C135" s="610" t="s">
        <v>76</v>
      </c>
      <c r="D135" s="611"/>
      <c r="E135" s="611"/>
      <c r="F135" s="611"/>
      <c r="G135" s="611"/>
      <c r="H135" s="611"/>
      <c r="I135" s="611"/>
      <c r="J135" s="611"/>
      <c r="K135" s="611"/>
      <c r="L135" s="611"/>
      <c r="M135" s="611"/>
      <c r="N135" s="611"/>
      <c r="O135" s="611"/>
      <c r="P135" s="611"/>
      <c r="Q135" s="611"/>
      <c r="R135" s="611"/>
      <c r="S135" s="611"/>
      <c r="T135" s="611"/>
      <c r="U135" s="611"/>
      <c r="V135" s="611"/>
      <c r="W135" s="611"/>
      <c r="X135" s="611"/>
      <c r="Y135" s="611"/>
      <c r="Z135" s="611"/>
      <c r="AA135" s="611"/>
      <c r="AB135" s="611"/>
      <c r="AC135" s="611"/>
      <c r="AD135" s="611"/>
      <c r="AE135" s="611"/>
      <c r="AF135" s="611"/>
      <c r="AG135" s="30"/>
      <c r="AH135" s="78"/>
      <c r="AI135" s="185"/>
      <c r="AJ135" s="202"/>
    </row>
    <row r="136" spans="1:36" ht="15" customHeight="1">
      <c r="A136" s="519"/>
      <c r="B136" s="520"/>
      <c r="C136" s="612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76"/>
      <c r="AH136" s="211"/>
      <c r="AI136" s="507" t="s">
        <v>60</v>
      </c>
      <c r="AJ136" s="508"/>
    </row>
    <row r="137" spans="1:36" ht="3.75" customHeight="1">
      <c r="A137" s="521"/>
      <c r="B137" s="522"/>
      <c r="C137" s="614"/>
      <c r="D137" s="615"/>
      <c r="E137" s="615"/>
      <c r="F137" s="615"/>
      <c r="G137" s="615"/>
      <c r="H137" s="615"/>
      <c r="I137" s="615"/>
      <c r="J137" s="615"/>
      <c r="K137" s="615"/>
      <c r="L137" s="615"/>
      <c r="M137" s="615"/>
      <c r="N137" s="615"/>
      <c r="O137" s="615"/>
      <c r="P137" s="615"/>
      <c r="Q137" s="615"/>
      <c r="R137" s="615"/>
      <c r="S137" s="615"/>
      <c r="T137" s="615"/>
      <c r="U137" s="615"/>
      <c r="V137" s="615"/>
      <c r="W137" s="615"/>
      <c r="X137" s="615"/>
      <c r="Y137" s="615"/>
      <c r="Z137" s="615"/>
      <c r="AA137" s="615"/>
      <c r="AB137" s="615"/>
      <c r="AC137" s="615"/>
      <c r="AD137" s="615"/>
      <c r="AE137" s="615"/>
      <c r="AF137" s="615"/>
      <c r="AG137" s="131"/>
      <c r="AH137" s="131"/>
      <c r="AI137" s="82"/>
      <c r="AJ137" s="153"/>
    </row>
    <row r="138" spans="1:36" ht="12.75" customHeight="1">
      <c r="A138" s="616" t="s">
        <v>254</v>
      </c>
      <c r="B138" s="617"/>
      <c r="C138" s="622" t="s">
        <v>409</v>
      </c>
      <c r="D138" s="623"/>
      <c r="E138" s="623"/>
      <c r="F138" s="623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  <c r="V138" s="623"/>
      <c r="W138" s="623"/>
      <c r="X138" s="623"/>
      <c r="Y138" s="623"/>
      <c r="Z138" s="623"/>
      <c r="AA138" s="623"/>
      <c r="AB138" s="623"/>
      <c r="AC138" s="623"/>
      <c r="AD138" s="623"/>
      <c r="AE138" s="623"/>
      <c r="AF138" s="623"/>
      <c r="AG138" s="400"/>
      <c r="AH138" s="400"/>
      <c r="AI138" s="412"/>
      <c r="AJ138" s="413"/>
    </row>
    <row r="139" spans="1:36" ht="12.75" customHeight="1">
      <c r="A139" s="618"/>
      <c r="B139" s="619"/>
      <c r="C139" s="624"/>
      <c r="D139" s="625"/>
      <c r="E139" s="625"/>
      <c r="F139" s="625"/>
      <c r="G139" s="625"/>
      <c r="H139" s="625"/>
      <c r="I139" s="625"/>
      <c r="J139" s="625"/>
      <c r="K139" s="625"/>
      <c r="L139" s="625"/>
      <c r="M139" s="625"/>
      <c r="N139" s="625"/>
      <c r="O139" s="625"/>
      <c r="P139" s="625"/>
      <c r="Q139" s="625"/>
      <c r="R139" s="625"/>
      <c r="S139" s="625"/>
      <c r="T139" s="625"/>
      <c r="U139" s="625"/>
      <c r="V139" s="625"/>
      <c r="W139" s="625"/>
      <c r="X139" s="625"/>
      <c r="Y139" s="625"/>
      <c r="Z139" s="625"/>
      <c r="AA139" s="625"/>
      <c r="AB139" s="625"/>
      <c r="AC139" s="625"/>
      <c r="AD139" s="625"/>
      <c r="AE139" s="625"/>
      <c r="AF139" s="625"/>
      <c r="AG139" s="409"/>
      <c r="AH139" s="410"/>
      <c r="AI139" s="627" t="s">
        <v>60</v>
      </c>
      <c r="AJ139" s="628"/>
    </row>
    <row r="140" spans="1:36" ht="16.5" customHeight="1">
      <c r="A140" s="620"/>
      <c r="B140" s="621"/>
      <c r="C140" s="626"/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488"/>
      <c r="P140" s="488"/>
      <c r="Q140" s="488"/>
      <c r="R140" s="488"/>
      <c r="S140" s="488"/>
      <c r="T140" s="488"/>
      <c r="U140" s="488"/>
      <c r="V140" s="488"/>
      <c r="W140" s="488"/>
      <c r="X140" s="488"/>
      <c r="Y140" s="488"/>
      <c r="Z140" s="488"/>
      <c r="AA140" s="488"/>
      <c r="AB140" s="488"/>
      <c r="AC140" s="488"/>
      <c r="AD140" s="488"/>
      <c r="AE140" s="488"/>
      <c r="AF140" s="488"/>
      <c r="AG140" s="411"/>
      <c r="AH140" s="411"/>
      <c r="AI140" s="414"/>
      <c r="AJ140" s="415"/>
    </row>
    <row r="141" spans="1:36" ht="8.1" customHeight="1">
      <c r="A141" s="178"/>
      <c r="B141" s="179"/>
      <c r="C141" s="179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70"/>
      <c r="AC141" s="170"/>
      <c r="AD141" s="170"/>
      <c r="AE141" s="170"/>
      <c r="AF141" s="170"/>
      <c r="AG141" s="139"/>
      <c r="AH141" s="139"/>
      <c r="AI141" s="76"/>
      <c r="AJ141" s="154"/>
    </row>
    <row r="142" spans="1:36" ht="14.25" customHeight="1">
      <c r="A142" s="509" t="s">
        <v>99</v>
      </c>
      <c r="B142" s="503"/>
      <c r="C142" s="503"/>
      <c r="D142" s="503"/>
      <c r="E142" s="503"/>
      <c r="F142" s="503"/>
      <c r="G142" s="503"/>
      <c r="H142" s="503"/>
      <c r="I142" s="503"/>
      <c r="J142" s="503"/>
      <c r="K142" s="503"/>
      <c r="L142" s="503"/>
      <c r="M142" s="503"/>
      <c r="N142" s="503"/>
      <c r="O142" s="503"/>
      <c r="P142" s="503"/>
      <c r="Q142" s="503"/>
      <c r="R142" s="503"/>
      <c r="S142" s="503"/>
      <c r="T142" s="503"/>
      <c r="U142" s="503"/>
      <c r="V142" s="503"/>
      <c r="W142" s="503"/>
      <c r="X142" s="503"/>
      <c r="Y142" s="503"/>
      <c r="Z142" s="503"/>
      <c r="AA142" s="503"/>
      <c r="AB142" s="503"/>
      <c r="AC142" s="503"/>
      <c r="AD142" s="503"/>
      <c r="AE142" s="503"/>
      <c r="AF142" s="503"/>
      <c r="AG142" s="503"/>
      <c r="AH142" s="503"/>
      <c r="AI142" s="503"/>
      <c r="AJ142" s="504"/>
    </row>
    <row r="143" spans="1:36" ht="1.5" customHeight="1">
      <c r="A143" s="15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192"/>
    </row>
    <row r="144" spans="1:36" ht="15" customHeight="1">
      <c r="A144" s="509" t="s">
        <v>100</v>
      </c>
      <c r="B144" s="638"/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  <c r="P144" s="638"/>
      <c r="Q144" s="638"/>
      <c r="R144" s="638"/>
      <c r="S144" s="638"/>
      <c r="T144" s="638"/>
      <c r="U144" s="638"/>
      <c r="V144" s="638"/>
      <c r="W144" s="638"/>
      <c r="X144" s="638"/>
      <c r="Y144" s="638"/>
      <c r="Z144" s="638"/>
      <c r="AA144" s="638"/>
      <c r="AB144" s="638"/>
      <c r="AC144" s="638"/>
      <c r="AD144" s="638"/>
      <c r="AE144" s="638"/>
      <c r="AF144" s="638"/>
      <c r="AG144" s="638"/>
      <c r="AH144" s="638"/>
      <c r="AI144" s="638"/>
      <c r="AJ144" s="639"/>
    </row>
    <row r="145" spans="1:36" ht="5.0999999999999996" customHeight="1">
      <c r="A145" s="15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192"/>
    </row>
    <row r="146" spans="1:36" ht="14.1" customHeight="1">
      <c r="A146" s="608" t="s">
        <v>226</v>
      </c>
      <c r="B146" s="609"/>
      <c r="C146" s="609"/>
      <c r="D146" s="609"/>
      <c r="E146" s="609"/>
      <c r="F146" s="609"/>
      <c r="G146" s="609"/>
      <c r="H146" s="609"/>
      <c r="I146" s="609"/>
      <c r="J146" s="609"/>
      <c r="K146" s="609"/>
      <c r="L146" s="609"/>
      <c r="M146" s="609"/>
      <c r="N146" s="609"/>
      <c r="O146" s="609"/>
      <c r="P146" s="609"/>
      <c r="Q146" s="609"/>
      <c r="R146" s="609"/>
      <c r="S146" s="609"/>
      <c r="T146" s="609"/>
      <c r="U146" s="609"/>
      <c r="V146" s="609"/>
      <c r="W146" s="609"/>
      <c r="X146" s="609"/>
      <c r="Y146" s="609"/>
      <c r="Z146" s="609"/>
      <c r="AA146" s="609"/>
      <c r="AB146" s="609"/>
      <c r="AC146" s="507" t="s">
        <v>60</v>
      </c>
      <c r="AD146" s="508"/>
      <c r="AE146" s="83" t="s">
        <v>167</v>
      </c>
      <c r="AF146" s="96"/>
      <c r="AG146" s="96"/>
      <c r="AH146" s="96"/>
      <c r="AI146" s="96"/>
      <c r="AJ146" s="192"/>
    </row>
    <row r="147" spans="1:36" ht="5.0999999999999996" customHeight="1">
      <c r="A147" s="604" t="s">
        <v>183</v>
      </c>
      <c r="B147" s="605"/>
      <c r="C147" s="605"/>
      <c r="D147" s="605"/>
      <c r="E147" s="605"/>
      <c r="F147" s="605"/>
      <c r="G147" s="605"/>
      <c r="H147" s="605"/>
      <c r="I147" s="605"/>
      <c r="J147" s="605"/>
      <c r="K147" s="605"/>
      <c r="L147" s="605"/>
      <c r="M147" s="605"/>
      <c r="N147" s="605"/>
      <c r="O147" s="605"/>
      <c r="P147" s="605"/>
      <c r="Q147" s="605"/>
      <c r="R147" s="605"/>
      <c r="S147" s="605"/>
      <c r="T147" s="605"/>
      <c r="U147" s="605"/>
      <c r="V147" s="605"/>
      <c r="W147" s="605"/>
      <c r="X147" s="605"/>
      <c r="Y147" s="605"/>
      <c r="Z147" s="605"/>
      <c r="AA147" s="605"/>
      <c r="AB147" s="605"/>
      <c r="AC147" s="605"/>
      <c r="AD147" s="605"/>
      <c r="AE147" s="605"/>
      <c r="AF147" s="605"/>
      <c r="AG147" s="605"/>
      <c r="AH147" s="605"/>
      <c r="AI147" s="605"/>
      <c r="AJ147" s="606"/>
    </row>
    <row r="148" spans="1:36" ht="12" customHeight="1">
      <c r="A148" s="607"/>
      <c r="B148" s="605"/>
      <c r="C148" s="605"/>
      <c r="D148" s="605"/>
      <c r="E148" s="605"/>
      <c r="F148" s="605"/>
      <c r="G148" s="605"/>
      <c r="H148" s="605"/>
      <c r="I148" s="605"/>
      <c r="J148" s="605"/>
      <c r="K148" s="605"/>
      <c r="L148" s="605"/>
      <c r="M148" s="605"/>
      <c r="N148" s="605"/>
      <c r="O148" s="605"/>
      <c r="P148" s="605"/>
      <c r="Q148" s="605"/>
      <c r="R148" s="605"/>
      <c r="S148" s="605"/>
      <c r="T148" s="605"/>
      <c r="U148" s="605"/>
      <c r="V148" s="605"/>
      <c r="W148" s="605"/>
      <c r="X148" s="605"/>
      <c r="Y148" s="605"/>
      <c r="Z148" s="605"/>
      <c r="AA148" s="605"/>
      <c r="AB148" s="605"/>
      <c r="AC148" s="605"/>
      <c r="AD148" s="605"/>
      <c r="AE148" s="605"/>
      <c r="AF148" s="605"/>
      <c r="AG148" s="605"/>
      <c r="AH148" s="605"/>
      <c r="AI148" s="605"/>
      <c r="AJ148" s="606"/>
    </row>
    <row r="149" spans="1:36" ht="5.0999999999999996" customHeight="1">
      <c r="A149" s="15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192"/>
    </row>
    <row r="150" spans="1:36" ht="14.1" customHeight="1">
      <c r="A150" s="632" t="s">
        <v>101</v>
      </c>
      <c r="B150" s="633"/>
      <c r="C150" s="640" t="s">
        <v>224</v>
      </c>
      <c r="D150" s="641"/>
      <c r="E150" s="641"/>
      <c r="F150" s="641"/>
      <c r="G150" s="641"/>
      <c r="H150" s="641"/>
      <c r="I150" s="641"/>
      <c r="J150" s="641"/>
      <c r="K150" s="641"/>
      <c r="L150" s="641"/>
      <c r="M150" s="641"/>
      <c r="N150" s="641"/>
      <c r="O150" s="641"/>
      <c r="P150" s="641"/>
      <c r="Q150" s="641"/>
      <c r="R150" s="641"/>
      <c r="S150" s="641"/>
      <c r="T150" s="641"/>
      <c r="U150" s="641"/>
      <c r="V150" s="641"/>
      <c r="W150" s="641"/>
      <c r="X150" s="641"/>
      <c r="Y150" s="641"/>
      <c r="Z150" s="641"/>
      <c r="AA150" s="641"/>
      <c r="AB150" s="642"/>
      <c r="AC150" s="634" t="s">
        <v>60</v>
      </c>
      <c r="AD150" s="635"/>
      <c r="AE150" s="173" t="s">
        <v>404</v>
      </c>
      <c r="AF150" s="132"/>
      <c r="AG150" s="758" t="s">
        <v>66</v>
      </c>
      <c r="AH150" s="639"/>
      <c r="AI150" s="212" t="str">
        <f>IF(AE150="x","","x")</f>
        <v/>
      </c>
      <c r="AJ150" s="157"/>
    </row>
    <row r="151" spans="1:36" ht="12" customHeight="1">
      <c r="A151" s="634"/>
      <c r="B151" s="635"/>
      <c r="C151" s="643"/>
      <c r="D151" s="644"/>
      <c r="E151" s="644"/>
      <c r="F151" s="644"/>
      <c r="G151" s="644"/>
      <c r="H151" s="644"/>
      <c r="I151" s="644"/>
      <c r="J151" s="644"/>
      <c r="K151" s="644"/>
      <c r="L151" s="644"/>
      <c r="M151" s="644"/>
      <c r="N151" s="644"/>
      <c r="O151" s="644"/>
      <c r="P151" s="644"/>
      <c r="Q151" s="644"/>
      <c r="R151" s="644"/>
      <c r="S151" s="644"/>
      <c r="T151" s="644"/>
      <c r="U151" s="644"/>
      <c r="V151" s="644"/>
      <c r="W151" s="644"/>
      <c r="X151" s="644"/>
      <c r="Y151" s="644"/>
      <c r="Z151" s="644"/>
      <c r="AA151" s="644"/>
      <c r="AB151" s="645"/>
      <c r="AC151" s="128"/>
      <c r="AD151" s="128"/>
      <c r="AE151" s="84"/>
      <c r="AF151" s="84"/>
      <c r="AG151" s="128"/>
      <c r="AH151" s="128"/>
      <c r="AI151" s="69"/>
      <c r="AJ151" s="182"/>
    </row>
    <row r="152" spans="1:36" ht="12" customHeight="1">
      <c r="A152" s="634"/>
      <c r="B152" s="635"/>
      <c r="C152" s="643"/>
      <c r="D152" s="644"/>
      <c r="E152" s="644"/>
      <c r="F152" s="644"/>
      <c r="G152" s="644"/>
      <c r="H152" s="644"/>
      <c r="I152" s="644"/>
      <c r="J152" s="644"/>
      <c r="K152" s="644"/>
      <c r="L152" s="644"/>
      <c r="M152" s="644"/>
      <c r="N152" s="644"/>
      <c r="O152" s="644"/>
      <c r="P152" s="644"/>
      <c r="Q152" s="644"/>
      <c r="R152" s="644"/>
      <c r="S152" s="644"/>
      <c r="T152" s="644"/>
      <c r="U152" s="644"/>
      <c r="V152" s="644"/>
      <c r="W152" s="644"/>
      <c r="X152" s="644"/>
      <c r="Y152" s="644"/>
      <c r="Z152" s="644"/>
      <c r="AA152" s="644"/>
      <c r="AB152" s="645"/>
      <c r="AC152" s="128"/>
      <c r="AD152" s="128"/>
      <c r="AE152" s="84"/>
      <c r="AF152" s="84"/>
      <c r="AG152" s="128"/>
      <c r="AH152" s="128"/>
      <c r="AI152" s="69"/>
      <c r="AJ152" s="182"/>
    </row>
    <row r="153" spans="1:36" ht="17.100000000000001" customHeight="1">
      <c r="A153" s="636"/>
      <c r="B153" s="637"/>
      <c r="C153" s="646"/>
      <c r="D153" s="647"/>
      <c r="E153" s="647"/>
      <c r="F153" s="647"/>
      <c r="G153" s="647"/>
      <c r="H153" s="647"/>
      <c r="I153" s="647"/>
      <c r="J153" s="647"/>
      <c r="K153" s="647"/>
      <c r="L153" s="647"/>
      <c r="M153" s="647"/>
      <c r="N153" s="647"/>
      <c r="O153" s="647"/>
      <c r="P153" s="647"/>
      <c r="Q153" s="647"/>
      <c r="R153" s="647"/>
      <c r="S153" s="647"/>
      <c r="T153" s="647"/>
      <c r="U153" s="647"/>
      <c r="V153" s="647"/>
      <c r="W153" s="647"/>
      <c r="X153" s="647"/>
      <c r="Y153" s="647"/>
      <c r="Z153" s="647"/>
      <c r="AA153" s="647"/>
      <c r="AB153" s="648"/>
      <c r="AC153" s="128"/>
      <c r="AD153" s="128"/>
      <c r="AE153" s="84"/>
      <c r="AF153" s="84"/>
      <c r="AG153" s="128"/>
      <c r="AH153" s="128"/>
      <c r="AI153" s="69"/>
      <c r="AJ153" s="182"/>
    </row>
    <row r="154" spans="1:36" ht="5.0999999999999996" customHeight="1">
      <c r="A154" s="249"/>
      <c r="B154" s="198"/>
      <c r="C154" s="198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97"/>
      <c r="AD154" s="97"/>
      <c r="AE154" s="69"/>
      <c r="AF154" s="69"/>
      <c r="AG154" s="97"/>
      <c r="AH154" s="97"/>
      <c r="AI154" s="69"/>
      <c r="AJ154" s="148"/>
    </row>
    <row r="155" spans="1:36" ht="14.1" customHeight="1">
      <c r="A155" s="523" t="s">
        <v>102</v>
      </c>
      <c r="B155" s="633"/>
      <c r="C155" s="640" t="s">
        <v>319</v>
      </c>
      <c r="D155" s="641"/>
      <c r="E155" s="641"/>
      <c r="F155" s="641"/>
      <c r="G155" s="641"/>
      <c r="H155" s="641"/>
      <c r="I155" s="641"/>
      <c r="J155" s="641"/>
      <c r="K155" s="641"/>
      <c r="L155" s="641"/>
      <c r="M155" s="641"/>
      <c r="N155" s="641"/>
      <c r="O155" s="641"/>
      <c r="P155" s="641"/>
      <c r="Q155" s="641"/>
      <c r="R155" s="641"/>
      <c r="S155" s="641"/>
      <c r="T155" s="641"/>
      <c r="U155" s="641"/>
      <c r="V155" s="641"/>
      <c r="W155" s="641"/>
      <c r="X155" s="641"/>
      <c r="Y155" s="641"/>
      <c r="Z155" s="641"/>
      <c r="AA155" s="641"/>
      <c r="AB155" s="642"/>
      <c r="AC155" s="507" t="s">
        <v>60</v>
      </c>
      <c r="AD155" s="758"/>
      <c r="AE155" s="173" t="s">
        <v>404</v>
      </c>
      <c r="AF155" s="206"/>
      <c r="AG155" s="476" t="s">
        <v>66</v>
      </c>
      <c r="AH155" s="639"/>
      <c r="AI155" s="212" t="str">
        <f>IF(AE155="x","","x")</f>
        <v/>
      </c>
      <c r="AJ155" s="157"/>
    </row>
    <row r="156" spans="1:36" ht="19.5" customHeight="1">
      <c r="A156" s="636"/>
      <c r="B156" s="637"/>
      <c r="C156" s="646"/>
      <c r="D156" s="647"/>
      <c r="E156" s="647"/>
      <c r="F156" s="647"/>
      <c r="G156" s="647"/>
      <c r="H156" s="647"/>
      <c r="I156" s="647"/>
      <c r="J156" s="647"/>
      <c r="K156" s="647"/>
      <c r="L156" s="647"/>
      <c r="M156" s="647"/>
      <c r="N156" s="647"/>
      <c r="O156" s="647"/>
      <c r="P156" s="647"/>
      <c r="Q156" s="647"/>
      <c r="R156" s="647"/>
      <c r="S156" s="647"/>
      <c r="T156" s="647"/>
      <c r="U156" s="647"/>
      <c r="V156" s="647"/>
      <c r="W156" s="647"/>
      <c r="X156" s="647"/>
      <c r="Y156" s="647"/>
      <c r="Z156" s="647"/>
      <c r="AA156" s="647"/>
      <c r="AB156" s="648"/>
      <c r="AC156" s="85"/>
      <c r="AD156" s="85"/>
      <c r="AE156" s="19"/>
      <c r="AF156" s="19"/>
      <c r="AG156" s="85"/>
      <c r="AH156" s="85"/>
      <c r="AI156" s="19"/>
      <c r="AJ156" s="158"/>
    </row>
    <row r="157" spans="1:36" ht="5.0999999999999996" customHeight="1">
      <c r="A157" s="249"/>
      <c r="B157" s="198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85"/>
      <c r="AD157" s="85"/>
      <c r="AE157" s="19"/>
      <c r="AF157" s="19"/>
      <c r="AG157" s="85"/>
      <c r="AH157" s="85"/>
      <c r="AI157" s="19"/>
      <c r="AJ157" s="158"/>
    </row>
    <row r="158" spans="1:36" ht="14.1" customHeight="1">
      <c r="A158" s="523" t="s">
        <v>103</v>
      </c>
      <c r="B158" s="633"/>
      <c r="C158" s="640" t="s">
        <v>225</v>
      </c>
      <c r="D158" s="759"/>
      <c r="E158" s="759"/>
      <c r="F158" s="759"/>
      <c r="G158" s="759"/>
      <c r="H158" s="759"/>
      <c r="I158" s="759"/>
      <c r="J158" s="759"/>
      <c r="K158" s="759"/>
      <c r="L158" s="759"/>
      <c r="M158" s="759"/>
      <c r="N158" s="759"/>
      <c r="O158" s="759"/>
      <c r="P158" s="759"/>
      <c r="Q158" s="759"/>
      <c r="R158" s="759"/>
      <c r="S158" s="759"/>
      <c r="T158" s="759"/>
      <c r="U158" s="759"/>
      <c r="V158" s="759"/>
      <c r="W158" s="759"/>
      <c r="X158" s="759"/>
      <c r="Y158" s="759"/>
      <c r="Z158" s="759"/>
      <c r="AA158" s="759"/>
      <c r="AB158" s="760"/>
      <c r="AC158" s="507" t="s">
        <v>60</v>
      </c>
      <c r="AD158" s="758"/>
      <c r="AE158" s="173" t="s">
        <v>404</v>
      </c>
      <c r="AF158" s="206"/>
      <c r="AG158" s="476" t="s">
        <v>66</v>
      </c>
      <c r="AH158" s="638"/>
      <c r="AI158" s="212" t="str">
        <f>IF(AE158="x","","x")</f>
        <v/>
      </c>
      <c r="AJ158" s="157"/>
    </row>
    <row r="159" spans="1:36" ht="19.5" customHeight="1">
      <c r="A159" s="636"/>
      <c r="B159" s="637"/>
      <c r="C159" s="761"/>
      <c r="D159" s="762"/>
      <c r="E159" s="762"/>
      <c r="F159" s="762"/>
      <c r="G159" s="762"/>
      <c r="H159" s="762"/>
      <c r="I159" s="762"/>
      <c r="J159" s="762"/>
      <c r="K159" s="762"/>
      <c r="L159" s="762"/>
      <c r="M159" s="762"/>
      <c r="N159" s="762"/>
      <c r="O159" s="762"/>
      <c r="P159" s="762"/>
      <c r="Q159" s="762"/>
      <c r="R159" s="762"/>
      <c r="S159" s="762"/>
      <c r="T159" s="762"/>
      <c r="U159" s="762"/>
      <c r="V159" s="762"/>
      <c r="W159" s="762"/>
      <c r="X159" s="762"/>
      <c r="Y159" s="762"/>
      <c r="Z159" s="762"/>
      <c r="AA159" s="762"/>
      <c r="AB159" s="763"/>
      <c r="AC159" s="201"/>
      <c r="AD159" s="201"/>
      <c r="AE159" s="86"/>
      <c r="AF159" s="86"/>
      <c r="AG159" s="201"/>
      <c r="AH159" s="201"/>
      <c r="AI159" s="19"/>
      <c r="AJ159" s="158"/>
    </row>
    <row r="160" spans="1:36" ht="5.0999999999999996" customHeight="1">
      <c r="A160" s="249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200"/>
    </row>
    <row r="161" spans="1:36" ht="17.25" customHeight="1">
      <c r="A161" s="87"/>
      <c r="B161" s="88"/>
      <c r="C161" s="88"/>
      <c r="D161" s="88"/>
      <c r="E161" s="88"/>
      <c r="F161" s="506" t="s">
        <v>129</v>
      </c>
      <c r="G161" s="506"/>
      <c r="H161" s="506"/>
      <c r="I161" s="505" t="s">
        <v>130</v>
      </c>
      <c r="J161" s="505"/>
      <c r="K161" s="88"/>
      <c r="L161" s="88"/>
      <c r="M161" s="88"/>
      <c r="N161" s="88"/>
      <c r="O161" s="88"/>
      <c r="P161" s="506" t="s">
        <v>129</v>
      </c>
      <c r="Q161" s="506"/>
      <c r="R161" s="506"/>
      <c r="S161" s="505" t="s">
        <v>130</v>
      </c>
      <c r="T161" s="505"/>
      <c r="U161" s="88"/>
      <c r="V161" s="88"/>
      <c r="W161" s="88"/>
      <c r="X161" s="88"/>
      <c r="Y161" s="88"/>
      <c r="Z161" s="506" t="s">
        <v>60</v>
      </c>
      <c r="AA161" s="506"/>
      <c r="AB161" s="506"/>
      <c r="AC161" s="505" t="s">
        <v>130</v>
      </c>
      <c r="AD161" s="505"/>
      <c r="AE161" s="629"/>
      <c r="AF161" s="629"/>
      <c r="AG161" s="629"/>
      <c r="AH161" s="88"/>
      <c r="AI161" s="88"/>
      <c r="AJ161" s="380"/>
    </row>
    <row r="162" spans="1:36" ht="14.1" customHeight="1">
      <c r="A162" s="630" t="s">
        <v>131</v>
      </c>
      <c r="B162" s="631"/>
      <c r="C162" s="631"/>
      <c r="D162" s="631"/>
      <c r="E162" s="631"/>
      <c r="F162" s="631"/>
      <c r="G162" s="173" t="s">
        <v>404</v>
      </c>
      <c r="H162" s="193"/>
      <c r="I162" s="212" t="str">
        <f>IF(G162="x","","x")</f>
        <v/>
      </c>
      <c r="J162" s="377"/>
      <c r="K162" s="170"/>
      <c r="L162" s="476" t="s">
        <v>132</v>
      </c>
      <c r="M162" s="476"/>
      <c r="N162" s="476"/>
      <c r="O162" s="476"/>
      <c r="P162" s="508"/>
      <c r="Q162" s="173" t="s">
        <v>404</v>
      </c>
      <c r="R162" s="170"/>
      <c r="S162" s="212" t="str">
        <f>IF(Q162="x","","x")</f>
        <v/>
      </c>
      <c r="T162" s="170"/>
      <c r="U162" s="476" t="s">
        <v>133</v>
      </c>
      <c r="V162" s="732"/>
      <c r="W162" s="732"/>
      <c r="X162" s="732"/>
      <c r="Y162" s="732"/>
      <c r="Z162" s="733"/>
      <c r="AA162" s="173" t="s">
        <v>404</v>
      </c>
      <c r="AB162" s="184"/>
      <c r="AC162" s="212" t="str">
        <f>IF(AA162="x","","x")</f>
        <v/>
      </c>
      <c r="AD162" s="170"/>
      <c r="AE162" s="170"/>
      <c r="AF162" s="170"/>
      <c r="AG162" s="170"/>
      <c r="AH162" s="170"/>
      <c r="AI162" s="170"/>
      <c r="AJ162" s="378"/>
    </row>
    <row r="163" spans="1:36" ht="5.25" customHeight="1">
      <c r="A163" s="375"/>
      <c r="B163" s="376"/>
      <c r="C163" s="376"/>
      <c r="D163" s="376"/>
      <c r="E163" s="376"/>
      <c r="F163" s="376"/>
      <c r="G163" s="294"/>
      <c r="H163" s="193"/>
      <c r="I163" s="505"/>
      <c r="J163" s="478"/>
      <c r="K163" s="170"/>
      <c r="L163" s="181"/>
      <c r="M163" s="181"/>
      <c r="N163" s="181"/>
      <c r="O163" s="181"/>
      <c r="P163" s="181"/>
      <c r="Q163" s="294"/>
      <c r="R163" s="170"/>
      <c r="S163" s="181"/>
      <c r="T163" s="170"/>
      <c r="U163" s="181"/>
      <c r="V163" s="53"/>
      <c r="W163" s="53"/>
      <c r="X163" s="53"/>
      <c r="Y163" s="53"/>
      <c r="Z163" s="53"/>
      <c r="AA163" s="294"/>
      <c r="AB163" s="170"/>
      <c r="AC163" s="181"/>
      <c r="AD163" s="170"/>
      <c r="AE163" s="170"/>
      <c r="AF163" s="170"/>
      <c r="AG163" s="170"/>
      <c r="AH163" s="170"/>
      <c r="AI163" s="170"/>
      <c r="AJ163" s="378"/>
    </row>
    <row r="164" spans="1:36" ht="14.1" customHeight="1">
      <c r="A164" s="375"/>
      <c r="B164" s="376"/>
      <c r="C164" s="376"/>
      <c r="D164" s="376"/>
      <c r="E164" s="376"/>
      <c r="F164" s="757" t="s">
        <v>60</v>
      </c>
      <c r="G164" s="732"/>
      <c r="H164" s="732"/>
      <c r="I164" s="478" t="str">
        <f t="shared" ref="I164" si="0">$I$161</f>
        <v>ND</v>
      </c>
      <c r="J164" s="477"/>
      <c r="K164" s="170"/>
      <c r="L164" s="181"/>
      <c r="M164" s="181"/>
      <c r="N164" s="181"/>
      <c r="O164" s="181"/>
      <c r="P164" s="476" t="s">
        <v>60</v>
      </c>
      <c r="Q164" s="477"/>
      <c r="R164" s="477"/>
      <c r="S164" s="478" t="s">
        <v>130</v>
      </c>
      <c r="T164" s="478"/>
      <c r="U164" s="181"/>
      <c r="V164" s="53"/>
      <c r="W164" s="53"/>
      <c r="X164" s="53"/>
      <c r="Y164" s="53"/>
      <c r="Z164" s="53"/>
      <c r="AA164" s="294"/>
      <c r="AB164" s="170"/>
      <c r="AC164" s="181"/>
      <c r="AD164" s="170"/>
      <c r="AE164" s="170"/>
      <c r="AF164" s="170"/>
      <c r="AG164" s="170"/>
      <c r="AH164" s="170"/>
      <c r="AI164" s="170"/>
      <c r="AJ164" s="378"/>
    </row>
    <row r="165" spans="1:36" ht="3" customHeight="1">
      <c r="A165" s="303"/>
      <c r="B165" s="398"/>
      <c r="C165" s="398"/>
      <c r="D165" s="398"/>
      <c r="E165" s="398"/>
      <c r="F165" s="480"/>
      <c r="G165" s="755"/>
      <c r="H165" s="755"/>
      <c r="I165" s="756"/>
      <c r="J165" s="756"/>
      <c r="K165" s="477"/>
      <c r="L165" s="384"/>
      <c r="M165" s="384"/>
      <c r="N165" s="295"/>
      <c r="O165" s="295"/>
      <c r="P165" s="295"/>
      <c r="Q165" s="294"/>
      <c r="R165" s="381"/>
      <c r="S165" s="295"/>
      <c r="T165" s="381"/>
      <c r="U165" s="295"/>
      <c r="V165" s="296"/>
      <c r="W165" s="296"/>
      <c r="X165" s="296"/>
      <c r="Y165" s="296"/>
      <c r="Z165" s="296"/>
      <c r="AA165" s="294"/>
      <c r="AB165" s="381"/>
      <c r="AC165" s="295"/>
      <c r="AD165" s="381"/>
      <c r="AE165" s="381"/>
      <c r="AF165" s="381"/>
      <c r="AG165" s="381"/>
      <c r="AH165" s="381"/>
      <c r="AI165" s="381"/>
      <c r="AJ165" s="297"/>
    </row>
    <row r="166" spans="1:36" ht="14.1" customHeight="1">
      <c r="A166" s="753" t="s">
        <v>255</v>
      </c>
      <c r="B166" s="754"/>
      <c r="C166" s="754"/>
      <c r="D166" s="754"/>
      <c r="E166" s="754"/>
      <c r="F166" s="422"/>
      <c r="G166" s="173" t="s">
        <v>404</v>
      </c>
      <c r="H166" s="416"/>
      <c r="I166" s="417" t="str">
        <f>IF(G166="x","","x")</f>
        <v/>
      </c>
      <c r="J166" s="416"/>
      <c r="K166" s="381"/>
      <c r="L166" s="479" t="s">
        <v>335</v>
      </c>
      <c r="M166" s="480"/>
      <c r="N166" s="481"/>
      <c r="O166" s="481"/>
      <c r="P166" s="399"/>
      <c r="Q166" s="173" t="s">
        <v>404</v>
      </c>
      <c r="R166" s="381"/>
      <c r="S166" s="417" t="str">
        <f>IF(Q166="x","","x")</f>
        <v/>
      </c>
      <c r="T166" s="381"/>
      <c r="U166" s="295"/>
      <c r="V166" s="423"/>
      <c r="W166" s="423"/>
      <c r="X166" s="423"/>
      <c r="Y166" s="423"/>
      <c r="Z166" s="423"/>
      <c r="AA166" s="294"/>
      <c r="AB166" s="381"/>
      <c r="AC166" s="295"/>
      <c r="AD166" s="381"/>
      <c r="AE166" s="381"/>
      <c r="AF166" s="381"/>
      <c r="AG166" s="381"/>
      <c r="AH166" s="381"/>
      <c r="AI166" s="381"/>
      <c r="AJ166" s="297"/>
    </row>
    <row r="167" spans="1:36" ht="8.25" customHeight="1">
      <c r="A167" s="418"/>
      <c r="B167" s="419"/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20"/>
      <c r="O167" s="420"/>
      <c r="P167" s="420"/>
      <c r="Q167" s="420"/>
      <c r="R167" s="420"/>
      <c r="S167" s="420"/>
      <c r="T167" s="420"/>
      <c r="U167" s="420"/>
      <c r="V167" s="420"/>
      <c r="W167" s="421"/>
      <c r="X167" s="421"/>
      <c r="Y167" s="421"/>
      <c r="Z167" s="421"/>
      <c r="AA167" s="421"/>
      <c r="AB167" s="421"/>
      <c r="AC167" s="421"/>
      <c r="AD167" s="421"/>
      <c r="AE167" s="421"/>
      <c r="AF167" s="421"/>
      <c r="AG167" s="421"/>
      <c r="AH167" s="421"/>
      <c r="AI167" s="421"/>
      <c r="AJ167" s="401"/>
    </row>
    <row r="168" spans="1:36" ht="34.5" customHeight="1">
      <c r="A168" s="655" t="s">
        <v>344</v>
      </c>
      <c r="B168" s="656"/>
      <c r="C168" s="656"/>
      <c r="D168" s="656"/>
      <c r="E168" s="656"/>
      <c r="F168" s="656"/>
      <c r="G168" s="656"/>
      <c r="H168" s="656"/>
      <c r="I168" s="656"/>
      <c r="J168" s="656"/>
      <c r="K168" s="656"/>
      <c r="L168" s="656"/>
      <c r="M168" s="656"/>
      <c r="N168" s="656"/>
      <c r="O168" s="656"/>
      <c r="P168" s="656"/>
      <c r="Q168" s="656"/>
      <c r="R168" s="656"/>
      <c r="S168" s="656"/>
      <c r="T168" s="656"/>
      <c r="U168" s="656"/>
      <c r="V168" s="656"/>
      <c r="W168" s="656"/>
      <c r="X168" s="656"/>
      <c r="Y168" s="656"/>
      <c r="Z168" s="656"/>
      <c r="AA168" s="656"/>
      <c r="AB168" s="656"/>
      <c r="AC168" s="656"/>
      <c r="AD168" s="656"/>
      <c r="AE168" s="656"/>
      <c r="AF168" s="656"/>
      <c r="AG168" s="656"/>
      <c r="AH168" s="656"/>
      <c r="AI168" s="656"/>
      <c r="AJ168" s="657"/>
    </row>
    <row r="169" spans="1:36" ht="43.5" customHeight="1">
      <c r="A169" s="649"/>
      <c r="B169" s="650"/>
      <c r="C169" s="650"/>
      <c r="D169" s="650"/>
      <c r="E169" s="650"/>
      <c r="F169" s="650"/>
      <c r="G169" s="650"/>
      <c r="H169" s="650"/>
      <c r="I169" s="650"/>
      <c r="J169" s="650"/>
      <c r="K169" s="650"/>
      <c r="L169" s="650"/>
      <c r="M169" s="650"/>
      <c r="N169" s="650"/>
      <c r="O169" s="650"/>
      <c r="P169" s="650"/>
      <c r="Q169" s="650"/>
      <c r="R169" s="650"/>
      <c r="S169" s="650"/>
      <c r="T169" s="650"/>
      <c r="U169" s="650"/>
      <c r="V169" s="650"/>
      <c r="W169" s="650"/>
      <c r="X169" s="650"/>
      <c r="Y169" s="650"/>
      <c r="Z169" s="650"/>
      <c r="AA169" s="650"/>
      <c r="AB169" s="650"/>
      <c r="AC169" s="650"/>
      <c r="AD169" s="650"/>
      <c r="AE169" s="650"/>
      <c r="AF169" s="650"/>
      <c r="AG169" s="650"/>
      <c r="AH169" s="650"/>
      <c r="AI169" s="650"/>
      <c r="AJ169" s="651"/>
    </row>
    <row r="170" spans="1:36" ht="15" customHeight="1">
      <c r="A170" s="652"/>
      <c r="B170" s="653"/>
      <c r="C170" s="653"/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3"/>
      <c r="O170" s="653"/>
      <c r="P170" s="653"/>
      <c r="Q170" s="653"/>
      <c r="R170" s="653"/>
      <c r="S170" s="653"/>
      <c r="T170" s="653"/>
      <c r="U170" s="653"/>
      <c r="V170" s="653"/>
      <c r="W170" s="653"/>
      <c r="X170" s="653"/>
      <c r="Y170" s="653"/>
      <c r="Z170" s="653"/>
      <c r="AA170" s="653"/>
      <c r="AB170" s="653"/>
      <c r="AC170" s="653"/>
      <c r="AD170" s="653"/>
      <c r="AE170" s="653"/>
      <c r="AF170" s="653"/>
      <c r="AG170" s="653"/>
      <c r="AH170" s="653"/>
      <c r="AI170" s="653"/>
      <c r="AJ170" s="654"/>
    </row>
    <row r="171" spans="1:36" ht="15" customHeight="1">
      <c r="A171" s="603" t="s">
        <v>184</v>
      </c>
      <c r="B171" s="494"/>
      <c r="C171" s="494"/>
      <c r="D171" s="494"/>
      <c r="E171" s="494"/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  <c r="Q171" s="494"/>
      <c r="R171" s="494"/>
      <c r="S171" s="494"/>
      <c r="T171" s="494"/>
      <c r="U171" s="494"/>
      <c r="V171" s="494"/>
      <c r="W171" s="494"/>
      <c r="X171" s="494"/>
      <c r="Y171" s="494"/>
      <c r="Z171" s="494"/>
      <c r="AA171" s="494"/>
      <c r="AB171" s="494"/>
      <c r="AC171" s="494"/>
      <c r="AD171" s="494"/>
      <c r="AE171" s="494"/>
      <c r="AF171" s="494"/>
      <c r="AG171" s="494"/>
      <c r="AH171" s="494"/>
      <c r="AI171" s="494"/>
      <c r="AJ171" s="495"/>
    </row>
    <row r="172" spans="1:36" ht="30.6" customHeight="1">
      <c r="A172" s="372"/>
      <c r="B172" s="373"/>
      <c r="C172" s="373"/>
      <c r="D172" s="373"/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4"/>
    </row>
    <row r="173" spans="1:36" ht="69" customHeight="1">
      <c r="A173" s="535"/>
      <c r="B173" s="536"/>
      <c r="C173" s="536"/>
      <c r="D173" s="536"/>
      <c r="E173" s="536"/>
      <c r="F173" s="536"/>
      <c r="G173" s="536"/>
      <c r="H173" s="536"/>
      <c r="I173" s="536"/>
      <c r="J173" s="536"/>
      <c r="K173" s="536"/>
      <c r="L173" s="536"/>
      <c r="M173" s="536"/>
      <c r="N173" s="536"/>
      <c r="O173" s="536"/>
      <c r="P173" s="536"/>
      <c r="Q173" s="536"/>
      <c r="R173" s="536"/>
      <c r="S173" s="536"/>
      <c r="T173" s="536"/>
      <c r="U173" s="536"/>
      <c r="V173" s="536"/>
      <c r="W173" s="536"/>
      <c r="X173" s="536"/>
      <c r="Y173" s="536"/>
      <c r="Z173" s="536"/>
      <c r="AA173" s="536"/>
      <c r="AB173" s="536"/>
      <c r="AC173" s="536"/>
      <c r="AD173" s="536"/>
      <c r="AE173" s="536"/>
      <c r="AF173" s="536"/>
      <c r="AG173" s="536"/>
      <c r="AH173" s="536"/>
      <c r="AI173" s="536"/>
      <c r="AJ173" s="537"/>
    </row>
    <row r="174" spans="1:36" ht="27" customHeight="1">
      <c r="A174" s="315"/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5"/>
      <c r="AJ174" s="315"/>
    </row>
    <row r="175" spans="1:36" ht="14.25" customHeight="1">
      <c r="A175" s="316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6"/>
      <c r="Z175" s="316"/>
      <c r="AA175" s="316"/>
      <c r="AB175" s="316"/>
      <c r="AC175" s="316"/>
      <c r="AD175" s="316"/>
      <c r="AE175" s="316"/>
      <c r="AF175" s="316"/>
      <c r="AG175" s="316"/>
      <c r="AH175" s="316"/>
      <c r="AI175" s="316"/>
      <c r="AJ175" s="316"/>
    </row>
    <row r="176" spans="1:36" ht="9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2"/>
      <c r="AF176" s="71"/>
      <c r="AG176" s="71"/>
      <c r="AH176" s="71"/>
      <c r="AI176" s="71"/>
      <c r="AJ176" s="245"/>
    </row>
    <row r="177" spans="1:36" ht="12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2"/>
      <c r="AF177" s="71"/>
      <c r="AG177" s="71"/>
      <c r="AH177" s="71"/>
      <c r="AI177" s="71"/>
      <c r="AJ177" s="245"/>
    </row>
  </sheetData>
  <sheetProtection algorithmName="SHA-512" hashValue="s2vSjKgiwJ+HR8ZhYJDwkHGAfuNBt42Knlf7bmHahdFpQicMeDArGNcDaITaxwVxCw9VpMsE5gEUiSaOoGd4sA==" saltValue="dihH2m3IhB5VZ/nFM7Zg9g==" spinCount="100000" sheet="1" formatCells="0" formatColumns="0" formatRows="0" insertRows="0" deleteRows="0"/>
  <mergeCells count="211">
    <mergeCell ref="AI109:AJ109"/>
    <mergeCell ref="A77:AJ77"/>
    <mergeCell ref="Z94:AA94"/>
    <mergeCell ref="AG92:AH92"/>
    <mergeCell ref="A92:AB92"/>
    <mergeCell ref="A79:AJ79"/>
    <mergeCell ref="AI108:AJ108"/>
    <mergeCell ref="A99:AJ99"/>
    <mergeCell ref="A104:AJ105"/>
    <mergeCell ref="A107:AJ107"/>
    <mergeCell ref="A102:AJ102"/>
    <mergeCell ref="A80:AJ81"/>
    <mergeCell ref="A83:AJ84"/>
    <mergeCell ref="A86:AJ87"/>
    <mergeCell ref="A89:AJ90"/>
    <mergeCell ref="A100:AJ101"/>
    <mergeCell ref="A97:AJ98"/>
    <mergeCell ref="A82:AJ82"/>
    <mergeCell ref="A85:AJ85"/>
    <mergeCell ref="A88:AJ88"/>
    <mergeCell ref="A96:AJ96"/>
    <mergeCell ref="AE94:AF94"/>
    <mergeCell ref="Z71:AJ71"/>
    <mergeCell ref="Z70:AJ70"/>
    <mergeCell ref="A69:AI69"/>
    <mergeCell ref="Q70:Y70"/>
    <mergeCell ref="Q71:Y71"/>
    <mergeCell ref="A68:AJ68"/>
    <mergeCell ref="U162:Z162"/>
    <mergeCell ref="A166:E166"/>
    <mergeCell ref="F165:H165"/>
    <mergeCell ref="I164:J164"/>
    <mergeCell ref="I163:J163"/>
    <mergeCell ref="I165:K165"/>
    <mergeCell ref="F164:H164"/>
    <mergeCell ref="AC150:AD150"/>
    <mergeCell ref="AG150:AH150"/>
    <mergeCell ref="A155:B156"/>
    <mergeCell ref="C155:AB156"/>
    <mergeCell ref="AC155:AD155"/>
    <mergeCell ref="AG155:AH155"/>
    <mergeCell ref="A158:B159"/>
    <mergeCell ref="C158:AB159"/>
    <mergeCell ref="AC158:AD158"/>
    <mergeCell ref="A78:AJ78"/>
    <mergeCell ref="A73:AJ73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14:X15"/>
    <mergeCell ref="A17:AJ17"/>
    <mergeCell ref="A19:X19"/>
    <mergeCell ref="A20:X20"/>
    <mergeCell ref="AI127:AJ127"/>
    <mergeCell ref="C120:AF122"/>
    <mergeCell ref="C123:AF125"/>
    <mergeCell ref="C126:AF128"/>
    <mergeCell ref="A54:G54"/>
    <mergeCell ref="C129:AF131"/>
    <mergeCell ref="A37:AJ37"/>
    <mergeCell ref="Q41:Y41"/>
    <mergeCell ref="A40:G40"/>
    <mergeCell ref="A38:E38"/>
    <mergeCell ref="Z39:AJ39"/>
    <mergeCell ref="B64:G64"/>
    <mergeCell ref="A66:G66"/>
    <mergeCell ref="H63:P63"/>
    <mergeCell ref="A53:G53"/>
    <mergeCell ref="Z50:AJ50"/>
    <mergeCell ref="H42:P42"/>
    <mergeCell ref="Z42:AJ42"/>
    <mergeCell ref="Q42:Y42"/>
    <mergeCell ref="Z40:AJ40"/>
    <mergeCell ref="Z49:AI49"/>
    <mergeCell ref="A47:AJ48"/>
    <mergeCell ref="A42:G42"/>
    <mergeCell ref="A71:P71"/>
    <mergeCell ref="Q43:Y43"/>
    <mergeCell ref="Q44:Y44"/>
    <mergeCell ref="Z43:AJ43"/>
    <mergeCell ref="Z44:AJ44"/>
    <mergeCell ref="A108:B110"/>
    <mergeCell ref="A111:B113"/>
    <mergeCell ref="A114:B116"/>
    <mergeCell ref="A117:B119"/>
    <mergeCell ref="AI112:AJ112"/>
    <mergeCell ref="C108:AF110"/>
    <mergeCell ref="C111:AF113"/>
    <mergeCell ref="C114:AF116"/>
    <mergeCell ref="C117:AF119"/>
    <mergeCell ref="Q51:Y51"/>
    <mergeCell ref="H51:P51"/>
    <mergeCell ref="A51:G51"/>
    <mergeCell ref="Q53:Y53"/>
    <mergeCell ref="Q54:Y54"/>
    <mergeCell ref="H53:P53"/>
    <mergeCell ref="Z53:AJ53"/>
    <mergeCell ref="Z51:AJ51"/>
    <mergeCell ref="Z52:AJ52"/>
    <mergeCell ref="H54:P54"/>
    <mergeCell ref="A70:P70"/>
    <mergeCell ref="A171:AJ171"/>
    <mergeCell ref="A147:AJ148"/>
    <mergeCell ref="A146:AB146"/>
    <mergeCell ref="AC146:AD146"/>
    <mergeCell ref="AI133:AJ133"/>
    <mergeCell ref="AI136:AJ136"/>
    <mergeCell ref="A135:B137"/>
    <mergeCell ref="C135:AF137"/>
    <mergeCell ref="A138:B140"/>
    <mergeCell ref="C138:AF140"/>
    <mergeCell ref="AI139:AJ139"/>
    <mergeCell ref="Z161:AB161"/>
    <mergeCell ref="AE161:AG161"/>
    <mergeCell ref="A162:F162"/>
    <mergeCell ref="L162:P162"/>
    <mergeCell ref="A150:B153"/>
    <mergeCell ref="A144:AJ144"/>
    <mergeCell ref="A132:B134"/>
    <mergeCell ref="AC161:AD161"/>
    <mergeCell ref="I161:J161"/>
    <mergeCell ref="AG158:AH158"/>
    <mergeCell ref="C150:AB153"/>
    <mergeCell ref="A169:AJ170"/>
    <mergeCell ref="A168:AJ168"/>
    <mergeCell ref="AK6:AL9"/>
    <mergeCell ref="T34:T35"/>
    <mergeCell ref="A26:S35"/>
    <mergeCell ref="A23:AJ23"/>
    <mergeCell ref="A94:W94"/>
    <mergeCell ref="AC92:AD92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60:AJ60"/>
    <mergeCell ref="Q61:AJ61"/>
    <mergeCell ref="Q62:AJ62"/>
    <mergeCell ref="Q63:AJ63"/>
    <mergeCell ref="H44:P44"/>
    <mergeCell ref="A43:G43"/>
    <mergeCell ref="A44:G44"/>
    <mergeCell ref="H43:P43"/>
    <mergeCell ref="A173:AJ173"/>
    <mergeCell ref="A1:AJ1"/>
    <mergeCell ref="A74:AJ74"/>
    <mergeCell ref="AI121:AJ121"/>
    <mergeCell ref="AI115:AJ115"/>
    <mergeCell ref="A41:G41"/>
    <mergeCell ref="Z41:AJ41"/>
    <mergeCell ref="H64:P64"/>
    <mergeCell ref="H50:P50"/>
    <mergeCell ref="A59:AI59"/>
    <mergeCell ref="A58:AJ58"/>
    <mergeCell ref="H49:P49"/>
    <mergeCell ref="Q49:Y49"/>
    <mergeCell ref="Q50:Y50"/>
    <mergeCell ref="B63:G63"/>
    <mergeCell ref="B61:G61"/>
    <mergeCell ref="B62:G62"/>
    <mergeCell ref="H60:P60"/>
    <mergeCell ref="H61:P61"/>
    <mergeCell ref="H62:P62"/>
    <mergeCell ref="B60:G60"/>
    <mergeCell ref="A39:G39"/>
    <mergeCell ref="Z54:AJ54"/>
    <mergeCell ref="C132:AF134"/>
    <mergeCell ref="P164:R164"/>
    <mergeCell ref="S164:T164"/>
    <mergeCell ref="L166:O166"/>
    <mergeCell ref="A55:AJ55"/>
    <mergeCell ref="A56:AJ56"/>
    <mergeCell ref="A72:AJ72"/>
    <mergeCell ref="A45:AJ45"/>
    <mergeCell ref="A46:AJ46"/>
    <mergeCell ref="H66:AJ66"/>
    <mergeCell ref="H67:AJ67"/>
    <mergeCell ref="S161:T161"/>
    <mergeCell ref="P161:R161"/>
    <mergeCell ref="AI118:AJ118"/>
    <mergeCell ref="A142:AJ142"/>
    <mergeCell ref="AI130:AJ130"/>
    <mergeCell ref="F161:H161"/>
    <mergeCell ref="A65:AJ65"/>
    <mergeCell ref="Q64:AJ64"/>
    <mergeCell ref="A67:G67"/>
    <mergeCell ref="AI124:AJ124"/>
    <mergeCell ref="A120:B122"/>
    <mergeCell ref="A123:B125"/>
    <mergeCell ref="A126:B128"/>
    <mergeCell ref="A129:B131"/>
  </mergeCells>
  <dataValidations xWindow="276" yWindow="751" count="17">
    <dataValidation type="whole" allowBlank="1" showInputMessage="1" showErrorMessage="1" sqref="U33:AD33 AE32:AI33 AD26:AH26" xr:uid="{00000000-0002-0000-0000-000000000000}">
      <formula1>0</formula1>
      <formula2>9</formula2>
    </dataValidation>
    <dataValidation type="list" allowBlank="1" showInputMessage="1" showErrorMessage="1" sqref="H40 H50" xr:uid="{00000000-0002-0000-0000-000001000000}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I22 Y20:Y22 AJ20:AJ22" xr:uid="{00000000-0002-0000-0000-000002000000}">
      <formula1>"(wybierz z listy),złożenie wniosku,korekta wniosku,wycofanie wniosku w części,"</formula1>
    </dataValidation>
    <dataValidation type="whole" operator="greaterThanOrEqual" allowBlank="1" showInputMessage="1" showErrorMessage="1" sqref="AH11:AI11" xr:uid="{00000000-0002-0000-0000-000003000000}">
      <formula1>0</formula1>
    </dataValidation>
    <dataValidation type="list" allowBlank="1" showInputMessage="1" showErrorMessage="1" sqref="A50:G50" xr:uid="{00000000-0002-0000-0000-000004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H115 AH118 AH121 AI158 AI155 AI150 AI92 AH109 AH112 AH136 AH133 AH130 AH127 AH124 AC162:AC166 I162:I166 S162:S163 S165:S166" xr:uid="{00000000-0002-0000-00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55 AE150 AE92 AE158" xr:uid="{00000000-0002-0000-0000-000006000000}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 xr:uid="{00000000-0002-0000-0000-000007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 xr:uid="{00000000-0002-0000-0000-000008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 xr:uid="{00000000-0002-0000-0000-000009000000}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94:AA94" xr:uid="{00000000-0002-0000-0000-00000A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77" xr:uid="{00000000-0002-0000-0000-00000C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 xr:uid="{00000000-0002-0000-0000-00000D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 xr:uid="{00000000-0002-0000-0000-00000E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81" xr:uid="{00000000-0002-0000-0000-00000F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AA162:AA166 G162:G163 G166 Q162:Q163 Q165:Q166" xr:uid="{00000000-0002-0000-0000-000010000000}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75" max="35" man="1"/>
    <brk id="105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1"/>
  <sheetViews>
    <sheetView showGridLines="0" view="pageBreakPreview" zoomScale="140" zoomScaleNormal="110" zoomScaleSheetLayoutView="140" zoomScalePageLayoutView="110" workbookViewId="0">
      <selection activeCell="J58" sqref="J58:M58"/>
    </sheetView>
  </sheetViews>
  <sheetFormatPr defaultColWidth="9.21875" defaultRowHeight="11.4"/>
  <cols>
    <col min="1" max="1" width="4.21875" style="47" customWidth="1"/>
    <col min="2" max="2" width="10" style="47" customWidth="1"/>
    <col min="3" max="3" width="4" style="47" bestFit="1" customWidth="1"/>
    <col min="4" max="4" width="3.21875" style="47" bestFit="1" customWidth="1"/>
    <col min="5" max="5" width="7.77734375" style="47" customWidth="1"/>
    <col min="6" max="6" width="5.5546875" style="47" bestFit="1" customWidth="1"/>
    <col min="7" max="7" width="6.77734375" style="47" customWidth="1"/>
    <col min="8" max="8" width="16.77734375" style="47" customWidth="1"/>
    <col min="9" max="9" width="3.77734375" style="47" customWidth="1"/>
    <col min="10" max="10" width="24.77734375" style="47" customWidth="1"/>
    <col min="11" max="11" width="3.33203125" style="47" customWidth="1"/>
    <col min="12" max="12" width="11.77734375" style="47" customWidth="1"/>
    <col min="13" max="13" width="12.5546875" style="47" customWidth="1"/>
    <col min="14" max="14" width="7.77734375" style="47" customWidth="1"/>
    <col min="15" max="16384" width="9.21875" style="47"/>
  </cols>
  <sheetData>
    <row r="1" spans="1:13" ht="16.5" customHeight="1">
      <c r="A1" s="460"/>
      <c r="B1" s="460"/>
      <c r="C1" s="459"/>
      <c r="D1" s="459"/>
      <c r="E1" s="459"/>
      <c r="F1" s="459"/>
      <c r="G1" s="459"/>
      <c r="H1" s="459"/>
      <c r="I1" s="459"/>
      <c r="L1" s="1275" t="s">
        <v>187</v>
      </c>
      <c r="M1" s="1276"/>
    </row>
    <row r="2" spans="1:13" ht="30" customHeight="1">
      <c r="A2" s="1277" t="s">
        <v>428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9"/>
    </row>
    <row r="3" spans="1:13" ht="20.100000000000001" customHeight="1">
      <c r="A3" s="1280" t="s">
        <v>379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</row>
    <row r="4" spans="1:13" ht="4.0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</row>
    <row r="5" spans="1:13" ht="16.05" customHeight="1">
      <c r="A5" s="455" t="s">
        <v>227</v>
      </c>
      <c r="B5" s="455"/>
      <c r="E5" s="1288"/>
      <c r="F5" s="1289"/>
      <c r="G5" s="1290"/>
      <c r="H5" s="457"/>
      <c r="I5" s="457"/>
      <c r="J5" s="1205" t="s">
        <v>260</v>
      </c>
      <c r="K5" s="1205"/>
      <c r="L5" s="1288"/>
      <c r="M5" s="1290"/>
    </row>
    <row r="6" spans="1:13" ht="4.05" customHeight="1">
      <c r="A6" s="455"/>
      <c r="B6" s="455"/>
      <c r="E6" s="461"/>
      <c r="F6" s="461"/>
      <c r="G6" s="457"/>
      <c r="H6" s="457"/>
      <c r="I6" s="457"/>
      <c r="J6" s="1205"/>
      <c r="K6" s="1205"/>
    </row>
    <row r="7" spans="1:13" ht="16.05" customHeight="1">
      <c r="A7" s="455" t="s">
        <v>261</v>
      </c>
      <c r="B7" s="455"/>
      <c r="E7" s="461"/>
      <c r="F7" s="461"/>
      <c r="G7" s="457"/>
      <c r="H7" s="457"/>
      <c r="I7" s="457"/>
      <c r="J7" s="1205"/>
      <c r="K7" s="1205"/>
    </row>
    <row r="8" spans="1:13" ht="16.05" customHeight="1">
      <c r="A8" s="455"/>
      <c r="B8" s="1282" t="s">
        <v>10</v>
      </c>
      <c r="C8" s="1283"/>
      <c r="D8" s="1283"/>
      <c r="E8" s="1283"/>
      <c r="F8" s="1283"/>
      <c r="G8" s="1283"/>
      <c r="H8" s="1284"/>
      <c r="I8" s="1291" t="s">
        <v>403</v>
      </c>
      <c r="J8" s="1282" t="str">
        <f>IF(B8="3.2 osoba prawna","należy uszczegółowić typ Grantobiorcy, jeśli wybrano typ 3.2 albo 3.3",IF(B8="3.3 jednostka organizacyjna nieposiadająca osobowości prawnej","należy uszczegółowić typ Grantobiorcy, jeśli wybrano typ 3.2 albo 3.3","nie dotyczy"))</f>
        <v>nie dotyczy</v>
      </c>
      <c r="K8" s="1283"/>
      <c r="L8" s="1283"/>
      <c r="M8" s="1284"/>
    </row>
    <row r="9" spans="1:13" ht="8.25" customHeight="1">
      <c r="A9" s="455"/>
      <c r="B9" s="1285"/>
      <c r="C9" s="1286"/>
      <c r="D9" s="1286"/>
      <c r="E9" s="1286"/>
      <c r="F9" s="1286"/>
      <c r="G9" s="1286"/>
      <c r="H9" s="1287"/>
      <c r="I9" s="1291"/>
      <c r="J9" s="1285"/>
      <c r="K9" s="1286"/>
      <c r="L9" s="1286"/>
      <c r="M9" s="1287"/>
    </row>
    <row r="10" spans="1:13" ht="20.100000000000001" customHeight="1">
      <c r="A10" s="455" t="s">
        <v>259</v>
      </c>
      <c r="B10" s="455"/>
      <c r="E10" s="461"/>
      <c r="F10" s="461"/>
      <c r="G10" s="457"/>
      <c r="H10" s="457"/>
      <c r="I10" s="457"/>
      <c r="J10" s="125"/>
      <c r="K10" s="125"/>
    </row>
    <row r="11" spans="1:13" s="462" customFormat="1" ht="10.050000000000001" customHeight="1">
      <c r="A11" s="1292" t="s">
        <v>380</v>
      </c>
      <c r="B11" s="1293"/>
      <c r="C11" s="1293"/>
      <c r="D11" s="1293"/>
      <c r="E11" s="1293"/>
      <c r="F11" s="1293"/>
      <c r="G11" s="1293"/>
      <c r="H11" s="1294"/>
      <c r="J11" s="463" t="s">
        <v>381</v>
      </c>
    </row>
    <row r="12" spans="1:13" ht="16.05" customHeight="1">
      <c r="A12" s="1249"/>
      <c r="B12" s="1194"/>
      <c r="C12" s="1194"/>
      <c r="D12" s="1194"/>
      <c r="E12" s="1194"/>
      <c r="F12" s="1194"/>
      <c r="G12" s="1194"/>
      <c r="H12" s="1195"/>
      <c r="I12" s="449"/>
      <c r="J12" s="1125"/>
      <c r="K12" s="1126"/>
      <c r="L12" s="456"/>
    </row>
    <row r="13" spans="1:13" ht="10.5" customHeight="1">
      <c r="A13" s="1249"/>
      <c r="B13" s="1194"/>
      <c r="C13" s="1194"/>
      <c r="D13" s="1194"/>
      <c r="E13" s="1194"/>
      <c r="F13" s="1194"/>
      <c r="G13" s="1194"/>
      <c r="H13" s="1195"/>
      <c r="I13" s="449"/>
      <c r="J13" s="464" t="s">
        <v>216</v>
      </c>
      <c r="K13" s="455"/>
    </row>
    <row r="14" spans="1:13" ht="16.05" customHeight="1">
      <c r="A14" s="1249"/>
      <c r="B14" s="1194"/>
      <c r="C14" s="1194"/>
      <c r="D14" s="1194"/>
      <c r="E14" s="1194"/>
      <c r="F14" s="1194"/>
      <c r="G14" s="1194"/>
      <c r="H14" s="1195"/>
      <c r="I14" s="449"/>
      <c r="J14" s="1125"/>
      <c r="K14" s="1126"/>
    </row>
    <row r="15" spans="1:13" ht="12.45" customHeight="1">
      <c r="A15" s="1249"/>
      <c r="B15" s="1194"/>
      <c r="C15" s="1194"/>
      <c r="D15" s="1194"/>
      <c r="E15" s="1194"/>
      <c r="F15" s="1194"/>
      <c r="G15" s="1194"/>
      <c r="H15" s="1195"/>
      <c r="I15" s="449"/>
      <c r="J15" s="465" t="s">
        <v>382</v>
      </c>
      <c r="K15" s="457"/>
    </row>
    <row r="16" spans="1:13" ht="16.05" customHeight="1">
      <c r="A16" s="1250"/>
      <c r="B16" s="1251"/>
      <c r="C16" s="1251"/>
      <c r="D16" s="1251"/>
      <c r="E16" s="1251"/>
      <c r="F16" s="1251"/>
      <c r="G16" s="1251"/>
      <c r="H16" s="1252"/>
      <c r="I16" s="449"/>
      <c r="J16" s="1125"/>
      <c r="K16" s="1126"/>
    </row>
    <row r="17" spans="1:13" ht="12" customHeight="1">
      <c r="A17" s="1257" t="s">
        <v>203</v>
      </c>
      <c r="B17" s="1258"/>
      <c r="C17" s="1258"/>
      <c r="D17" s="1258"/>
      <c r="E17" s="1259"/>
      <c r="F17" s="1257" t="s">
        <v>383</v>
      </c>
      <c r="G17" s="1258"/>
      <c r="H17" s="1259"/>
      <c r="I17" s="449"/>
      <c r="J17" s="465" t="s">
        <v>217</v>
      </c>
      <c r="K17" s="457"/>
    </row>
    <row r="18" spans="1:13" ht="16.05" customHeight="1">
      <c r="A18" s="1254"/>
      <c r="B18" s="1255"/>
      <c r="C18" s="1255"/>
      <c r="D18" s="1255"/>
      <c r="E18" s="1256"/>
      <c r="F18" s="1254"/>
      <c r="G18" s="1255"/>
      <c r="H18" s="1256"/>
      <c r="I18" s="449"/>
      <c r="J18" s="1125"/>
      <c r="K18" s="1126"/>
    </row>
    <row r="19" spans="1:13" ht="12.6" customHeight="1">
      <c r="A19" s="1257" t="s">
        <v>232</v>
      </c>
      <c r="B19" s="1258"/>
      <c r="C19" s="1258"/>
      <c r="D19" s="1258"/>
      <c r="E19" s="1259"/>
      <c r="F19" s="1257" t="s">
        <v>384</v>
      </c>
      <c r="G19" s="1258"/>
      <c r="H19" s="1259"/>
      <c r="I19" s="449"/>
      <c r="J19" s="464" t="s">
        <v>218</v>
      </c>
      <c r="K19" s="452"/>
    </row>
    <row r="20" spans="1:13" ht="16.05" customHeight="1">
      <c r="A20" s="1303" t="s">
        <v>197</v>
      </c>
      <c r="B20" s="1304"/>
      <c r="C20" s="1304"/>
      <c r="D20" s="1304"/>
      <c r="E20" s="1305"/>
      <c r="F20" s="1254" t="s">
        <v>10</v>
      </c>
      <c r="G20" s="1255"/>
      <c r="H20" s="1256"/>
      <c r="I20" s="262"/>
      <c r="J20" s="1125"/>
      <c r="K20" s="1126"/>
    </row>
    <row r="21" spans="1:13" s="452" customFormat="1" ht="20.100000000000001" customHeight="1">
      <c r="A21" s="1307" t="s">
        <v>398</v>
      </c>
      <c r="B21" s="1307"/>
      <c r="C21" s="1307"/>
      <c r="D21" s="1307"/>
      <c r="E21" s="1307"/>
      <c r="F21" s="1307"/>
      <c r="G21" s="1307"/>
      <c r="H21" s="1307"/>
      <c r="I21" s="1307"/>
      <c r="J21" s="1307"/>
      <c r="K21" s="1307"/>
      <c r="L21" s="1307"/>
      <c r="M21" s="1308"/>
    </row>
    <row r="22" spans="1:13" ht="10.050000000000001" customHeight="1">
      <c r="A22" s="1263" t="s">
        <v>204</v>
      </c>
      <c r="B22" s="1264"/>
      <c r="C22" s="1264"/>
      <c r="D22" s="1265"/>
      <c r="E22" s="1263" t="s">
        <v>205</v>
      </c>
      <c r="F22" s="1264"/>
      <c r="G22" s="1264"/>
      <c r="H22" s="1265"/>
      <c r="I22" s="1263" t="s">
        <v>206</v>
      </c>
      <c r="J22" s="1265"/>
      <c r="K22" s="1263" t="s">
        <v>207</v>
      </c>
      <c r="L22" s="1264"/>
      <c r="M22" s="1265"/>
    </row>
    <row r="23" spans="1:13" ht="15" customHeight="1">
      <c r="A23" s="1295" t="s">
        <v>9</v>
      </c>
      <c r="B23" s="1296"/>
      <c r="C23" s="1296"/>
      <c r="D23" s="1297"/>
      <c r="E23" s="1298" t="s">
        <v>10</v>
      </c>
      <c r="F23" s="1299"/>
      <c r="G23" s="1299"/>
      <c r="H23" s="1300"/>
      <c r="I23" s="1301"/>
      <c r="J23" s="1302"/>
      <c r="K23" s="1301"/>
      <c r="L23" s="1306"/>
      <c r="M23" s="1302"/>
    </row>
    <row r="24" spans="1:13" ht="10.050000000000001" customHeight="1">
      <c r="A24" s="1263" t="s">
        <v>208</v>
      </c>
      <c r="B24" s="1264"/>
      <c r="C24" s="1264"/>
      <c r="D24" s="1265"/>
      <c r="E24" s="1263" t="s">
        <v>209</v>
      </c>
      <c r="F24" s="1264"/>
      <c r="G24" s="1264"/>
      <c r="H24" s="1265"/>
      <c r="I24" s="1263" t="s">
        <v>210</v>
      </c>
      <c r="J24" s="1265"/>
      <c r="K24" s="1263" t="s">
        <v>211</v>
      </c>
      <c r="L24" s="1264"/>
      <c r="M24" s="1265"/>
    </row>
    <row r="25" spans="1:13" ht="15" customHeight="1">
      <c r="A25" s="1266"/>
      <c r="B25" s="1267"/>
      <c r="C25" s="1267"/>
      <c r="D25" s="1268"/>
      <c r="E25" s="1269"/>
      <c r="F25" s="1270"/>
      <c r="G25" s="1270"/>
      <c r="H25" s="1271"/>
      <c r="I25" s="1269"/>
      <c r="J25" s="1271"/>
      <c r="K25" s="1269"/>
      <c r="L25" s="1270"/>
      <c r="M25" s="1271"/>
    </row>
    <row r="26" spans="1:13" ht="10.050000000000001" customHeight="1">
      <c r="A26" s="1263" t="s">
        <v>212</v>
      </c>
      <c r="B26" s="1264"/>
      <c r="C26" s="1264"/>
      <c r="D26" s="1265"/>
      <c r="E26" s="1263" t="s">
        <v>213</v>
      </c>
      <c r="F26" s="1264"/>
      <c r="G26" s="1264"/>
      <c r="H26" s="1265"/>
      <c r="I26" s="1263" t="s">
        <v>348</v>
      </c>
      <c r="J26" s="1264"/>
      <c r="K26" s="1264"/>
      <c r="L26" s="1264"/>
      <c r="M26" s="1265"/>
    </row>
    <row r="27" spans="1:13" ht="15" customHeight="1">
      <c r="A27" s="1272"/>
      <c r="B27" s="1273"/>
      <c r="C27" s="1273"/>
      <c r="D27" s="1274"/>
      <c r="E27" s="1269"/>
      <c r="F27" s="1270"/>
      <c r="G27" s="1270"/>
      <c r="H27" s="1271"/>
      <c r="I27" s="1269"/>
      <c r="J27" s="1270"/>
      <c r="K27" s="1270"/>
      <c r="L27" s="1270"/>
      <c r="M27" s="1271"/>
    </row>
    <row r="28" spans="1:13" ht="10.050000000000001" customHeight="1">
      <c r="A28" s="1263" t="s">
        <v>349</v>
      </c>
      <c r="B28" s="1264"/>
      <c r="C28" s="1264"/>
      <c r="D28" s="1264"/>
      <c r="E28" s="1264"/>
      <c r="F28" s="1264"/>
      <c r="G28" s="1264"/>
      <c r="H28" s="1265"/>
      <c r="I28" s="1263" t="s">
        <v>385</v>
      </c>
      <c r="J28" s="1264"/>
      <c r="K28" s="1264"/>
      <c r="L28" s="1264"/>
      <c r="M28" s="1265"/>
    </row>
    <row r="29" spans="1:13" ht="15" customHeight="1">
      <c r="A29" s="1301"/>
      <c r="B29" s="1306"/>
      <c r="C29" s="1306"/>
      <c r="D29" s="1306"/>
      <c r="E29" s="1306"/>
      <c r="F29" s="1306"/>
      <c r="G29" s="1306"/>
      <c r="H29" s="1302"/>
      <c r="I29" s="1301"/>
      <c r="J29" s="1306"/>
      <c r="K29" s="1306"/>
      <c r="L29" s="1306"/>
      <c r="M29" s="1302"/>
    </row>
    <row r="30" spans="1:13" s="452" customFormat="1" ht="24" customHeight="1">
      <c r="A30" s="1240" t="s">
        <v>371</v>
      </c>
      <c r="B30" s="1241"/>
      <c r="C30" s="1241"/>
      <c r="D30" s="1241"/>
      <c r="E30" s="1241"/>
      <c r="F30" s="1241"/>
      <c r="G30" s="1241"/>
      <c r="H30" s="1241"/>
      <c r="I30" s="1241"/>
      <c r="J30" s="1241"/>
      <c r="K30" s="1241"/>
      <c r="L30" s="1241"/>
      <c r="M30" s="1242"/>
    </row>
    <row r="31" spans="1:13" s="452" customFormat="1" ht="4.05" customHeight="1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</row>
    <row r="32" spans="1:13" s="452" customFormat="1" ht="22.05" customHeight="1">
      <c r="A32" s="470" t="s">
        <v>404</v>
      </c>
      <c r="B32" s="1135" t="s">
        <v>434</v>
      </c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477"/>
    </row>
    <row r="33" spans="1:13" s="452" customFormat="1" ht="10.5" customHeight="1">
      <c r="A33" s="458"/>
      <c r="B33" s="1135"/>
      <c r="C33" s="1135"/>
      <c r="D33" s="1135"/>
      <c r="E33" s="1135"/>
      <c r="F33" s="1135"/>
      <c r="G33" s="1135"/>
      <c r="H33" s="1135"/>
      <c r="I33" s="1135"/>
      <c r="J33" s="1135"/>
      <c r="K33" s="1135"/>
      <c r="L33" s="1135"/>
      <c r="M33" s="477"/>
    </row>
    <row r="34" spans="1:13" s="452" customFormat="1" ht="18" customHeight="1">
      <c r="A34" s="1188" t="str">
        <f>IF(A36="x","nie dotyczy","1. Grantobiorca ubiegający się o grant na zadanie polegające na przygotowaniu koncepcji inteligentnej wsi dotąd nie otrzymał wsparcia w tym zakresie")</f>
        <v>1. Grantobiorca ubiegający się o grant na zadanie polegające na przygotowaniu koncepcji inteligentnej wsi dotąd nie otrzymał wsparcia w tym zakresie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473" t="s">
        <v>60</v>
      </c>
      <c r="L34" s="455"/>
    </row>
    <row r="35" spans="1:13" s="452" customFormat="1" ht="15" customHeight="1">
      <c r="A35" s="1188"/>
      <c r="B35" s="1188"/>
      <c r="C35" s="1188"/>
      <c r="D35" s="1188"/>
      <c r="E35" s="1188"/>
      <c r="F35" s="1188"/>
      <c r="G35" s="1188"/>
      <c r="H35" s="1188"/>
      <c r="I35" s="1188"/>
      <c r="J35" s="1188"/>
      <c r="K35" s="458"/>
      <c r="L35" s="458"/>
    </row>
    <row r="36" spans="1:13" s="452" customFormat="1" ht="22.05" customHeight="1">
      <c r="A36" s="467" t="str">
        <f>IF(A32="x","nd","x")</f>
        <v>nd</v>
      </c>
      <c r="B36" s="1135" t="s">
        <v>405</v>
      </c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  <c r="M36" s="477"/>
    </row>
    <row r="37" spans="1:13" s="452" customFormat="1" ht="4.05" customHeight="1">
      <c r="A37" s="458"/>
      <c r="B37" s="1135"/>
      <c r="C37" s="1135"/>
      <c r="D37" s="1135"/>
      <c r="E37" s="1135"/>
      <c r="F37" s="1135"/>
      <c r="G37" s="1135"/>
      <c r="H37" s="1135"/>
      <c r="I37" s="1135"/>
      <c r="J37" s="1135"/>
      <c r="K37" s="1135"/>
      <c r="L37" s="1135"/>
      <c r="M37" s="477"/>
    </row>
    <row r="38" spans="1:13" s="452" customFormat="1" ht="18" customHeight="1">
      <c r="A38" s="1260" t="str">
        <f>IF(A32="x","nie dotyczy","1. Rodzaj zadania:")</f>
        <v>nie dotyczy</v>
      </c>
      <c r="B38" s="1260"/>
      <c r="C38" s="1260"/>
      <c r="D38" s="1260"/>
      <c r="E38" s="1260"/>
      <c r="F38" s="1260"/>
      <c r="G38" s="1260"/>
      <c r="H38" s="455" t="str">
        <f>IF(A32="x","nie dotyczy","1.1 Inwestycyjne")</f>
        <v>nie dotyczy</v>
      </c>
      <c r="I38" s="176" t="str">
        <f>IF(A32="x","nd","")</f>
        <v>nd</v>
      </c>
      <c r="J38" s="466" t="str">
        <f>IF(A32="x","nie dotyczy","1.2 Nieinwestycyjne")</f>
        <v>nie dotyczy</v>
      </c>
      <c r="K38" s="177" t="str">
        <f>IF(I38="x","",IF(J38="nie dotyczy","nd","x"))</f>
        <v>nd</v>
      </c>
      <c r="L38" s="455"/>
    </row>
    <row r="39" spans="1:13" s="452" customFormat="1" ht="6" customHeight="1">
      <c r="A39" s="455"/>
      <c r="B39" s="455"/>
      <c r="C39" s="455"/>
      <c r="D39" s="455"/>
      <c r="E39" s="455"/>
      <c r="F39" s="455"/>
      <c r="G39" s="455"/>
      <c r="H39" s="455"/>
      <c r="I39" s="451"/>
      <c r="J39" s="466"/>
      <c r="K39" s="451"/>
      <c r="L39" s="455"/>
    </row>
    <row r="40" spans="1:13" s="452" customFormat="1" ht="22.05" customHeight="1">
      <c r="A40" s="990" t="s">
        <v>389</v>
      </c>
      <c r="B40" s="990"/>
      <c r="C40" s="990"/>
      <c r="D40" s="990"/>
      <c r="E40" s="990"/>
      <c r="F40" s="990"/>
      <c r="G40" s="990"/>
      <c r="H40" s="990"/>
      <c r="I40" s="990"/>
      <c r="J40" s="990"/>
      <c r="K40" s="990"/>
      <c r="L40" s="1261">
        <v>110000</v>
      </c>
      <c r="M40" s="1262"/>
    </row>
    <row r="41" spans="1:13" s="452" customFormat="1" ht="6" customHeight="1">
      <c r="A41" s="990"/>
      <c r="B41" s="990"/>
      <c r="C41" s="990"/>
      <c r="D41" s="990"/>
      <c r="E41" s="990"/>
      <c r="F41" s="990"/>
      <c r="G41" s="990"/>
      <c r="H41" s="990"/>
      <c r="I41" s="990"/>
      <c r="J41" s="990"/>
      <c r="K41" s="990"/>
      <c r="L41" s="458"/>
    </row>
    <row r="42" spans="1:13" s="452" customFormat="1" ht="18" customHeight="1">
      <c r="A42" s="990" t="s">
        <v>386</v>
      </c>
      <c r="B42" s="1311"/>
      <c r="C42" s="1311"/>
      <c r="D42" s="1311"/>
      <c r="E42" s="1311"/>
      <c r="F42" s="1311"/>
      <c r="G42" s="1311"/>
      <c r="H42" s="455" t="s">
        <v>387</v>
      </c>
      <c r="I42" s="176" t="s">
        <v>404</v>
      </c>
      <c r="J42" s="1253" t="s">
        <v>388</v>
      </c>
      <c r="K42" s="177" t="str">
        <f>IF(I42="x","","x")</f>
        <v/>
      </c>
      <c r="L42" s="455"/>
    </row>
    <row r="43" spans="1:13" s="452" customFormat="1" ht="6.75" customHeight="1">
      <c r="A43" s="455"/>
      <c r="B43" s="455"/>
      <c r="C43" s="455"/>
      <c r="D43" s="455"/>
      <c r="E43" s="455"/>
      <c r="F43" s="455"/>
      <c r="G43" s="455"/>
      <c r="H43" s="455"/>
      <c r="I43" s="455"/>
      <c r="J43" s="1253"/>
      <c r="K43" s="455"/>
      <c r="L43" s="455"/>
    </row>
    <row r="44" spans="1:13" s="468" customFormat="1" ht="51" customHeight="1">
      <c r="A44" s="1309" t="str">
        <f>IF(A32="x","4.1 Pomoc uzyskana uprzednio na realizację grantów w projektach grantowych danej LGD na przygotowanie koncepcji inteligentnej wsi (numer umowy o przyznaniu pomocy na projekt grantowy):","4.1 Pomoc uzyskana uprzednio na realizację grantów w projektach grantowych danej LGD (numer umowy o przyznaniu pomocy na projekt grantowy):")</f>
        <v>4.1 Pomoc uzyskana uprzednio na realizację grantów w projektach grantowych danej LGD na przygotowanie koncepcji inteligentnej wsi (numer umowy o przyznaniu pomocy na projekt grantowy):</v>
      </c>
      <c r="B44" s="1309"/>
      <c r="C44" s="1309"/>
      <c r="D44" s="1309"/>
      <c r="E44" s="1309"/>
      <c r="F44" s="1309"/>
      <c r="G44" s="1309"/>
      <c r="H44" s="1309"/>
      <c r="I44" s="1309"/>
      <c r="J44" s="1309"/>
      <c r="K44" s="1310"/>
      <c r="L44" s="1309" t="s">
        <v>436</v>
      </c>
      <c r="M44" s="1309"/>
    </row>
    <row r="45" spans="1:13" ht="16.05" customHeight="1">
      <c r="A45" s="272" t="s">
        <v>390</v>
      </c>
      <c r="B45" s="1246"/>
      <c r="C45" s="1247"/>
      <c r="D45" s="1247"/>
      <c r="E45" s="1247"/>
      <c r="F45" s="1247"/>
      <c r="G45" s="1247"/>
      <c r="H45" s="1247"/>
      <c r="I45" s="1247"/>
      <c r="J45" s="1247"/>
      <c r="K45" s="1247"/>
      <c r="L45" s="1243"/>
      <c r="M45" s="1243"/>
    </row>
    <row r="46" spans="1:13" ht="16.05" customHeight="1">
      <c r="A46" s="272" t="s">
        <v>391</v>
      </c>
      <c r="B46" s="1246"/>
      <c r="C46" s="1247"/>
      <c r="D46" s="1247"/>
      <c r="E46" s="1247"/>
      <c r="F46" s="1247"/>
      <c r="G46" s="1247"/>
      <c r="H46" s="1247"/>
      <c r="I46" s="1247"/>
      <c r="J46" s="1247"/>
      <c r="K46" s="1247"/>
      <c r="L46" s="1243"/>
      <c r="M46" s="1243"/>
    </row>
    <row r="47" spans="1:13" ht="16.05" customHeight="1">
      <c r="A47" s="272" t="s">
        <v>392</v>
      </c>
      <c r="B47" s="1246"/>
      <c r="C47" s="1247"/>
      <c r="D47" s="1247"/>
      <c r="E47" s="1247"/>
      <c r="F47" s="1247"/>
      <c r="G47" s="1247"/>
      <c r="H47" s="1247"/>
      <c r="I47" s="1247"/>
      <c r="J47" s="1247"/>
      <c r="K47" s="1247"/>
      <c r="L47" s="1243"/>
      <c r="M47" s="1243"/>
    </row>
    <row r="48" spans="1:13" s="454" customFormat="1" ht="16.05" customHeight="1">
      <c r="A48" s="272" t="s">
        <v>393</v>
      </c>
      <c r="B48" s="1246"/>
      <c r="C48" s="1247"/>
      <c r="D48" s="1247"/>
      <c r="E48" s="1247"/>
      <c r="F48" s="1247"/>
      <c r="G48" s="1247"/>
      <c r="H48" s="1247"/>
      <c r="I48" s="1247"/>
      <c r="J48" s="1247"/>
      <c r="K48" s="1247"/>
      <c r="L48" s="1243"/>
      <c r="M48" s="1243"/>
    </row>
    <row r="49" spans="1:15" s="454" customFormat="1" ht="16.05" customHeight="1">
      <c r="A49" s="272" t="s">
        <v>394</v>
      </c>
      <c r="B49" s="1246"/>
      <c r="C49" s="1247"/>
      <c r="D49" s="1247"/>
      <c r="E49" s="1247"/>
      <c r="F49" s="1247"/>
      <c r="G49" s="1247"/>
      <c r="H49" s="1247"/>
      <c r="I49" s="1247"/>
      <c r="J49" s="1247"/>
      <c r="K49" s="1247"/>
      <c r="L49" s="1243"/>
      <c r="M49" s="1243"/>
    </row>
    <row r="50" spans="1:15" s="454" customFormat="1" ht="16.05" customHeight="1">
      <c r="A50" s="269" t="s">
        <v>3</v>
      </c>
      <c r="B50" s="1246"/>
      <c r="C50" s="1247"/>
      <c r="D50" s="1247"/>
      <c r="E50" s="1247"/>
      <c r="F50" s="1247"/>
      <c r="G50" s="1247"/>
      <c r="H50" s="1247"/>
      <c r="I50" s="1247"/>
      <c r="J50" s="1247"/>
      <c r="K50" s="1247"/>
      <c r="L50" s="1243"/>
      <c r="M50" s="1243"/>
    </row>
    <row r="51" spans="1:15" s="452" customFormat="1" ht="16.05" customHeight="1">
      <c r="A51" s="1248" t="s">
        <v>396</v>
      </c>
      <c r="B51" s="1248"/>
      <c r="C51" s="1248"/>
      <c r="D51" s="1248"/>
      <c r="E51" s="1248"/>
      <c r="F51" s="1248"/>
      <c r="G51" s="1248"/>
      <c r="H51" s="1248"/>
      <c r="I51" s="1248"/>
      <c r="J51" s="1248"/>
      <c r="K51" s="608"/>
      <c r="L51" s="1244">
        <f ca="1">SUM(L45:OFFSET(Łączna_kwota_grantów,-1,3))</f>
        <v>0</v>
      </c>
      <c r="M51" s="1244"/>
      <c r="O51" s="469" t="s">
        <v>246</v>
      </c>
    </row>
    <row r="52" spans="1:15" s="452" customFormat="1" ht="24" customHeight="1">
      <c r="A52" s="1248" t="s">
        <v>397</v>
      </c>
      <c r="B52" s="1248"/>
      <c r="C52" s="1248"/>
      <c r="D52" s="1248"/>
      <c r="E52" s="1248"/>
      <c r="F52" s="1248"/>
      <c r="G52" s="1248"/>
      <c r="H52" s="1248"/>
      <c r="I52" s="1248"/>
      <c r="J52" s="1248"/>
      <c r="K52" s="608"/>
      <c r="L52" s="1245">
        <f ca="1">L40-L51</f>
        <v>110000</v>
      </c>
      <c r="M52" s="1245"/>
      <c r="O52" s="453" t="s">
        <v>395</v>
      </c>
    </row>
    <row r="53" spans="1:15" s="452" customFormat="1" ht="96" customHeight="1">
      <c r="A53" s="1120" t="s">
        <v>437</v>
      </c>
      <c r="B53" s="1120"/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</row>
    <row r="54" spans="1:15" s="455" customFormat="1" ht="24" customHeight="1">
      <c r="A54" s="1240" t="s">
        <v>372</v>
      </c>
      <c r="B54" s="1241"/>
      <c r="C54" s="1241"/>
      <c r="D54" s="1241"/>
      <c r="E54" s="1241"/>
      <c r="F54" s="1241"/>
      <c r="G54" s="1241"/>
      <c r="H54" s="1241"/>
      <c r="I54" s="1241"/>
      <c r="J54" s="1241"/>
      <c r="K54" s="1242"/>
      <c r="L54" s="169" t="s">
        <v>399</v>
      </c>
      <c r="M54" s="169" t="s">
        <v>198</v>
      </c>
    </row>
    <row r="55" spans="1:15" ht="28.05" customHeight="1">
      <c r="A55" s="169" t="s">
        <v>6</v>
      </c>
      <c r="B55" s="1239" t="s">
        <v>435</v>
      </c>
      <c r="C55" s="1239"/>
      <c r="D55" s="1239"/>
      <c r="E55" s="1239"/>
      <c r="F55" s="1239"/>
      <c r="G55" s="1239"/>
      <c r="H55" s="1239"/>
      <c r="I55" s="1239"/>
      <c r="J55" s="1239"/>
      <c r="K55" s="1239"/>
      <c r="L55" s="472" t="s">
        <v>60</v>
      </c>
      <c r="M55" s="471"/>
    </row>
    <row r="56" spans="1:15" ht="28.05" customHeight="1">
      <c r="A56" s="169" t="s">
        <v>47</v>
      </c>
      <c r="B56" s="1239" t="s">
        <v>262</v>
      </c>
      <c r="C56" s="1239"/>
      <c r="D56" s="1239"/>
      <c r="E56" s="1239"/>
      <c r="F56" s="1239"/>
      <c r="G56" s="1239"/>
      <c r="H56" s="1239"/>
      <c r="I56" s="1239"/>
      <c r="J56" s="1239"/>
      <c r="K56" s="1239"/>
      <c r="L56" s="450" t="s">
        <v>10</v>
      </c>
      <c r="M56" s="471"/>
    </row>
    <row r="58" spans="1:15" ht="100.05" customHeight="1">
      <c r="B58" s="1235"/>
      <c r="C58" s="1235"/>
      <c r="D58" s="1235"/>
      <c r="E58" s="1235"/>
      <c r="F58" s="1235"/>
      <c r="G58" s="1235"/>
      <c r="H58" s="1235"/>
      <c r="J58" s="1235"/>
      <c r="K58" s="1235"/>
      <c r="L58" s="1235"/>
      <c r="M58" s="1235"/>
    </row>
    <row r="59" spans="1:15">
      <c r="B59" s="1236" t="s">
        <v>401</v>
      </c>
      <c r="C59" s="1236"/>
      <c r="D59" s="1236"/>
      <c r="E59" s="1236"/>
      <c r="F59" s="1236"/>
      <c r="G59" s="1236"/>
      <c r="H59" s="1236"/>
      <c r="I59" s="362"/>
      <c r="J59" s="1236" t="s">
        <v>400</v>
      </c>
      <c r="K59" s="1236"/>
      <c r="L59" s="1236"/>
      <c r="M59" s="1236"/>
    </row>
    <row r="61" spans="1:15" ht="93.75" customHeight="1">
      <c r="A61" s="1237" t="s">
        <v>429</v>
      </c>
      <c r="B61" s="1238"/>
      <c r="C61" s="1238"/>
      <c r="D61" s="1238"/>
      <c r="E61" s="1238"/>
      <c r="F61" s="1238"/>
      <c r="G61" s="1238"/>
      <c r="H61" s="1238"/>
      <c r="I61" s="1238"/>
      <c r="J61" s="1238"/>
      <c r="K61" s="1238"/>
      <c r="L61" s="1238"/>
      <c r="M61" s="1238"/>
    </row>
  </sheetData>
  <sheetProtection algorithmName="SHA-512" hashValue="xFZVQ6PGEKLlW1wFTHdCQcZ7fHHSiSRcYuISxi2ov03xJ7KYrTHeWW3wDVIR1mg6PdLIDgEj8HwJz9oDpm/4oQ==" saltValue="qO8QfsxKVTAGAikm7kEhpQ==" spinCount="100000" sheet="1" formatCells="0" formatColumns="0" formatRows="0" insertRows="0" deleteRows="0" sort="0" autoFilter="0" pivotTables="0"/>
  <mergeCells count="87">
    <mergeCell ref="B47:K47"/>
    <mergeCell ref="B48:K48"/>
    <mergeCell ref="A29:H29"/>
    <mergeCell ref="I29:M29"/>
    <mergeCell ref="A44:K44"/>
    <mergeCell ref="B45:K45"/>
    <mergeCell ref="B46:K46"/>
    <mergeCell ref="L47:M47"/>
    <mergeCell ref="L44:M44"/>
    <mergeCell ref="L45:M45"/>
    <mergeCell ref="L46:M46"/>
    <mergeCell ref="B32:M33"/>
    <mergeCell ref="B36:M37"/>
    <mergeCell ref="A42:G42"/>
    <mergeCell ref="E27:H27"/>
    <mergeCell ref="A28:H28"/>
    <mergeCell ref="I27:M27"/>
    <mergeCell ref="I28:M28"/>
    <mergeCell ref="A21:M21"/>
    <mergeCell ref="K25:M25"/>
    <mergeCell ref="I26:M26"/>
    <mergeCell ref="A11:H11"/>
    <mergeCell ref="A23:D23"/>
    <mergeCell ref="E23:H23"/>
    <mergeCell ref="I23:J23"/>
    <mergeCell ref="A24:D24"/>
    <mergeCell ref="E24:H24"/>
    <mergeCell ref="I24:J24"/>
    <mergeCell ref="J12:K12"/>
    <mergeCell ref="J14:K14"/>
    <mergeCell ref="A22:D22"/>
    <mergeCell ref="E22:H22"/>
    <mergeCell ref="I22:J22"/>
    <mergeCell ref="A20:E20"/>
    <mergeCell ref="A19:E19"/>
    <mergeCell ref="F20:H20"/>
    <mergeCell ref="K23:M23"/>
    <mergeCell ref="L1:M1"/>
    <mergeCell ref="A2:M2"/>
    <mergeCell ref="A3:M3"/>
    <mergeCell ref="J8:M9"/>
    <mergeCell ref="K22:M22"/>
    <mergeCell ref="F19:H19"/>
    <mergeCell ref="J16:K16"/>
    <mergeCell ref="J18:K18"/>
    <mergeCell ref="J20:K20"/>
    <mergeCell ref="A17:E17"/>
    <mergeCell ref="A18:E18"/>
    <mergeCell ref="E5:G5"/>
    <mergeCell ref="B8:H9"/>
    <mergeCell ref="L5:M5"/>
    <mergeCell ref="I8:I9"/>
    <mergeCell ref="J5:K7"/>
    <mergeCell ref="A12:H16"/>
    <mergeCell ref="J42:J43"/>
    <mergeCell ref="A40:K41"/>
    <mergeCell ref="F18:H18"/>
    <mergeCell ref="F17:H17"/>
    <mergeCell ref="A34:J35"/>
    <mergeCell ref="A38:G38"/>
    <mergeCell ref="A30:M30"/>
    <mergeCell ref="L40:M40"/>
    <mergeCell ref="K24:M24"/>
    <mergeCell ref="A25:D25"/>
    <mergeCell ref="E25:H25"/>
    <mergeCell ref="I25:J25"/>
    <mergeCell ref="A26:D26"/>
    <mergeCell ref="E26:H26"/>
    <mergeCell ref="A27:D27"/>
    <mergeCell ref="A53:M53"/>
    <mergeCell ref="B55:K55"/>
    <mergeCell ref="A54:K54"/>
    <mergeCell ref="B56:K56"/>
    <mergeCell ref="L48:M48"/>
    <mergeCell ref="L49:M49"/>
    <mergeCell ref="L50:M50"/>
    <mergeCell ref="L51:M51"/>
    <mergeCell ref="L52:M52"/>
    <mergeCell ref="B49:K49"/>
    <mergeCell ref="B50:K50"/>
    <mergeCell ref="A51:K51"/>
    <mergeCell ref="A52:K52"/>
    <mergeCell ref="B58:H58"/>
    <mergeCell ref="J58:M58"/>
    <mergeCell ref="B59:H59"/>
    <mergeCell ref="J59:M59"/>
    <mergeCell ref="A61:M61"/>
  </mergeCells>
  <conditionalFormatting sqref="A34:J35 A38 H38 J38">
    <cfRule type="cellIs" dxfId="2" priority="1" operator="equal">
      <formula>"nie dotyczy"</formula>
    </cfRule>
  </conditionalFormatting>
  <conditionalFormatting sqref="J8:L9">
    <cfRule type="cellIs" dxfId="1" priority="6" operator="equal">
      <formula>"nie dotyczy"</formula>
    </cfRule>
  </conditionalFormatting>
  <conditionalFormatting sqref="K34:L34 A36 I38 K38">
    <cfRule type="cellIs" dxfId="0" priority="5" operator="equal">
      <formula>"nd"</formula>
    </cfRule>
  </conditionalFormatting>
  <dataValidations count="2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1" xr:uid="{00000000-0002-0000-0900-000000000000}"/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G6:G7 H5:I7 G10:I10 J14:K14" xr:uid="{00000000-0002-0000-0900-000001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L12" xr:uid="{00000000-0002-0000-0900-000002000000}">
      <formula1>1</formula1>
      <formula2>99999</formula2>
    </dataValidation>
    <dataValidation type="textLength" operator="equal" allowBlank="1" showInputMessage="1" showErrorMessage="1" errorTitle="Błąd!" error="Wpisz pięciocyfrowy numer kodu pocztowego w formacie 00-000" sqref="A25:D25" xr:uid="{00000000-0002-0000-0900-000003000000}">
      <formula1>6</formula1>
    </dataValidation>
    <dataValidation type="textLength" errorStyle="information" operator="equal" allowBlank="1" showInputMessage="1" showErrorMessage="1" errorTitle="Niewłaściwy format numeru." error="Nr identyfikacyjny składa się z 9 znaków, jeżeli Grantobiorca nie posiada takiego numeru, pole należy pozostawić niewypełnione." sqref="E10:F10 E6:F7" xr:uid="{00000000-0002-0000-0900-000004000000}">
      <formula1>9</formula1>
    </dataValidation>
    <dataValidation allowBlank="1" showInputMessage="1" showErrorMessage="1" errorTitle="Błąd!" error="W tym polu można wpisać tylko liczbę całkowitą - w zakresie od &quot;000000001&quot; do &quot;999999999&quot; (dziewięciocyfrową, większą od &quot;0&quot;)" sqref="I8:J8 J15:K15 J17:K17 J19:K19" xr:uid="{00000000-0002-0000-0900-000005000000}"/>
    <dataValidation type="list" allowBlank="1" showInputMessage="1" showErrorMessage="1" sqref="A20" xr:uid="{00000000-0002-0000-0900-000006000000}">
      <formula1>"(wybierz kraj),Austria,Belgia,Bułgaria,Chorwacja,Cypr,Czechy,Dania,Estonia,Finlandia,Francja,Grecja,Hiszpania,Holandia,Irlandia,Litwa,Luksemburg,Łotwa,Malta,Niemcy,Polska,Portugalia,Rumunia,Słowacja,Słowenia,Szwecja,Węgry,Wielka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E23:H23" xr:uid="{00000000-0002-0000-0900-000007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B8:H9" xr:uid="{00000000-0002-0000-0900-000008000000}">
      <formula1>"(wybierz z listy),3.1 osoba fizyczna, 3.2 osoba prawna, 3.3 jednostka organizacyjna nieposiadająca osobowości prawnej"</formula1>
    </dataValidation>
    <dataValidation type="textLength" allowBlank="1" showInputMessage="1" showErrorMessage="1" errorTitle="Niewłaściwy format danych." error="Nr REGON składa się z 9 znaków lub 14 znaków (w przypadku jednostki organizacyjnej po pierwszych 9 znakach dodaje się 5 znaków oddzielonych symbolem &quot;-&quot;." sqref="J12:K12" xr:uid="{00000000-0002-0000-0900-00000A000000}">
      <formula1>9</formula1>
      <formula2>15</formula2>
    </dataValidation>
    <dataValidation type="textLength" operator="equal" allowBlank="1" showInputMessage="1" showErrorMessage="1" errorTitle="Niewłaściwy format danych." error="Nr NIP składa się z 10 znaków." sqref="J16:K16" xr:uid="{00000000-0002-0000-0900-00000B000000}">
      <formula1>10</formula1>
    </dataValidation>
    <dataValidation type="textLength" operator="equal" allowBlank="1" showInputMessage="1" showErrorMessage="1" errorTitle="Niewłaściwy format danych." error="Nr PESEL składa się z 11 znaków." sqref="J18:K18" xr:uid="{00000000-0002-0000-0900-00000C000000}">
      <formula1>11</formula1>
    </dataValidation>
    <dataValidation allowBlank="1" showInputMessage="1" errorTitle="Błąd!" error="W tym polu można wpisać tylko liczbę całkowitą - w zakresie od &quot;000000001&quot; do &quot;999999999&quot; (dziewięciocyfrową, większą od &quot;0&quot;)" sqref="J20:K20" xr:uid="{00000000-0002-0000-0900-00000D000000}"/>
    <dataValidation type="list" allowBlank="1" showInputMessage="1" showErrorMessage="1" sqref="F20:H20" xr:uid="{00000000-0002-0000-0900-00000E000000}">
      <formula1>"(wybierz z listy),kobieta,mężczyzna"</formula1>
    </dataValidation>
    <dataValidation type="list" allowBlank="1" showDropDown="1" showInputMessage="1" showErrorMessage="1" sqref="K42 K39" xr:uid="{00000000-0002-0000-0900-00000F000000}">
      <formula1>"x"</formula1>
    </dataValidation>
    <dataValidation allowBlank="1" showDropDown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I39" xr:uid="{00000000-0002-0000-0900-000010000000}"/>
    <dataValidation allowBlank="1" showDropDown="1" showInputMessage="1" showErrorMessage="1" sqref="K34" xr:uid="{00000000-0002-0000-0900-000011000000}"/>
    <dataValidation type="list" allowBlank="1" showDropDown="1" showInputMessage="1" showErrorMessage="1" promptTitle="Uwaga!" prompt="Po wpisaniu &quot;X&quot; w polu 3.1 wartość z pola 3.2 zostanie automatycznie usunięta._x000a_Po wyczyszczeniu pola 3.1 znak &quot;X&quot; zostanie automatycznie wpisany do pola 3.2" sqref="I42" xr:uid="{00000000-0002-0000-0900-000012000000}">
      <formula1>"x,X"</formula1>
    </dataValidation>
    <dataValidation type="list" allowBlank="1" showDropDown="1" showInputMessage="1" showErrorMessage="1" sqref="K38" xr:uid="{00000000-0002-0000-0900-000013000000}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_x000a_Po wyczyszczeniu pola 1.1 znak &quot;X&quot; zostanie automatycznie wpisany do pola 1.2" sqref="I38" xr:uid="{00000000-0002-0000-0900-000014000000}">
      <formula1>"nd,x,X"</formula1>
    </dataValidation>
    <dataValidation type="list" allowBlank="1" showDropDown="1" showInputMessage="1" showErrorMessage="1" promptTitle="Uwaga!" prompt="Po wpisaniu &quot;X&quot; w polu II.A wartość z pola II.B zostanie automatycznie usunięta._x000a_Po wyczyszczeniu pola II.A znak &quot;X&quot; zostanie automatycznie wpisany do pola II.B" sqref="A32" xr:uid="{00000000-0002-0000-0900-000015000000}">
      <formula1>"nd,x,X"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2" xr:uid="{00000000-0002-0000-0900-000016000000}"/>
    <dataValidation type="list" allowBlank="1" showInputMessage="1" showErrorMessage="1" sqref="L56" xr:uid="{00000000-0002-0000-0900-000017000000}">
      <formula1>"(wybierz z listy),TAK,ND"</formula1>
    </dataValidation>
    <dataValidation type="whole" operator="greaterThanOrEqual" allowBlank="1" showInputMessage="1" showErrorMessage="1" sqref="M55:M56" xr:uid="{00000000-0002-0000-0900-000018000000}">
      <formula1>0</formula1>
    </dataValidation>
    <dataValidation type="list" allowBlank="1" showDropDown="1" showInputMessage="1" showErrorMessage="1" sqref="A36" xr:uid="{00000000-0002-0000-0900-000019000000}">
      <formula1>"nd,x,X"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5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3"/>
  <dimension ref="A1:A12"/>
  <sheetViews>
    <sheetView workbookViewId="0">
      <selection activeCell="H7" sqref="H7"/>
    </sheetView>
  </sheetViews>
  <sheetFormatPr defaultRowHeight="13.2"/>
  <cols>
    <col min="1" max="1" width="10.44140625" customWidth="1"/>
  </cols>
  <sheetData>
    <row r="1" spans="1:1" ht="33.75" customHeight="1">
      <c r="A1" s="19" t="s">
        <v>10</v>
      </c>
    </row>
    <row r="2" spans="1:1">
      <c r="A2" s="18" t="s">
        <v>60</v>
      </c>
    </row>
    <row r="3" spans="1:1">
      <c r="A3" s="18" t="s">
        <v>130</v>
      </c>
    </row>
    <row r="4" spans="1:1">
      <c r="A4" s="18"/>
    </row>
    <row r="5" spans="1:1">
      <c r="A5" s="18" t="s">
        <v>10</v>
      </c>
    </row>
    <row r="6" spans="1:1">
      <c r="A6" s="18" t="s">
        <v>91</v>
      </c>
    </row>
    <row r="7" spans="1:1">
      <c r="A7" s="18" t="s">
        <v>93</v>
      </c>
    </row>
    <row r="8" spans="1:1">
      <c r="A8" s="18" t="s">
        <v>94</v>
      </c>
    </row>
    <row r="9" spans="1:1">
      <c r="A9" s="18" t="s">
        <v>96</v>
      </c>
    </row>
    <row r="10" spans="1:1">
      <c r="A10" s="18" t="s">
        <v>97</v>
      </c>
    </row>
    <row r="11" spans="1:1">
      <c r="A11" s="18" t="s">
        <v>170</v>
      </c>
    </row>
    <row r="12" spans="1:1">
      <c r="A12" s="18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8"/>
  <sheetViews>
    <sheetView workbookViewId="0">
      <selection sqref="A1:F8"/>
    </sheetView>
  </sheetViews>
  <sheetFormatPr defaultRowHeight="13.2"/>
  <sheetData>
    <row r="1" spans="1:1">
      <c r="A1" s="18" t="s">
        <v>10</v>
      </c>
    </row>
    <row r="2" spans="1:1">
      <c r="A2" s="18" t="s">
        <v>91</v>
      </c>
    </row>
    <row r="3" spans="1:1">
      <c r="A3" s="18" t="s">
        <v>93</v>
      </c>
    </row>
    <row r="4" spans="1:1">
      <c r="A4" s="18" t="s">
        <v>94</v>
      </c>
    </row>
    <row r="5" spans="1:1">
      <c r="A5" s="18" t="s">
        <v>96</v>
      </c>
    </row>
    <row r="6" spans="1:1">
      <c r="A6" s="18" t="s">
        <v>97</v>
      </c>
    </row>
    <row r="7" spans="1:1">
      <c r="A7" s="18" t="s">
        <v>170</v>
      </c>
    </row>
    <row r="8" spans="1:1">
      <c r="A8" s="18" t="s">
        <v>139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6"/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BG118"/>
  <sheetViews>
    <sheetView showGridLines="0" view="pageBreakPreview" topLeftCell="A13" zoomScale="160" zoomScaleNormal="120" zoomScaleSheetLayoutView="160" zoomScalePageLayoutView="90" workbookViewId="0">
      <selection activeCell="AM78" sqref="AM11:AM78"/>
    </sheetView>
  </sheetViews>
  <sheetFormatPr defaultColWidth="2.21875" defaultRowHeight="11.4"/>
  <cols>
    <col min="1" max="1" width="2.21875" style="47" customWidth="1"/>
    <col min="2" max="2" width="4.44140625" style="90" customWidth="1"/>
    <col min="3" max="6" width="2.77734375" style="90" customWidth="1"/>
    <col min="7" max="7" width="2" style="90" customWidth="1"/>
    <col min="8" max="8" width="0.77734375" style="90" customWidth="1"/>
    <col min="9" max="9" width="3" style="90" customWidth="1"/>
    <col min="10" max="12" width="2.77734375" style="90" customWidth="1"/>
    <col min="13" max="17" width="3" style="90" customWidth="1"/>
    <col min="18" max="18" width="5" style="90" customWidth="1"/>
    <col min="19" max="19" width="3" style="90" customWidth="1"/>
    <col min="20" max="20" width="3.21875" style="90" customWidth="1"/>
    <col min="21" max="25" width="2.77734375" style="90" customWidth="1"/>
    <col min="26" max="26" width="2.21875" style="90" customWidth="1"/>
    <col min="27" max="27" width="0.44140625" style="92" customWidth="1"/>
    <col min="28" max="30" width="2.77734375" style="92" customWidth="1"/>
    <col min="31" max="31" width="3" style="92" customWidth="1"/>
    <col min="32" max="32" width="2.5546875" style="92" customWidth="1"/>
    <col min="33" max="33" width="2.77734375" style="92" customWidth="1"/>
    <col min="34" max="34" width="2.5546875" style="92" customWidth="1"/>
    <col min="35" max="35" width="2.44140625" style="92" customWidth="1"/>
    <col min="36" max="36" width="4.77734375" style="90" customWidth="1"/>
    <col min="37" max="37" width="0.5546875" style="90" customWidth="1"/>
    <col min="38" max="38" width="0.5546875" style="90" hidden="1" customWidth="1"/>
    <col min="39" max="39" width="1.44140625" style="90" hidden="1" customWidth="1"/>
    <col min="40" max="40" width="2.77734375" style="90" hidden="1" customWidth="1"/>
    <col min="41" max="41" width="7.77734375" style="90" hidden="1" customWidth="1"/>
    <col min="42" max="42" width="0.21875" style="90" hidden="1" customWidth="1"/>
    <col min="43" max="43" width="1.21875" style="90" hidden="1" customWidth="1"/>
    <col min="44" max="54" width="2.21875" style="90" hidden="1" customWidth="1"/>
    <col min="55" max="55" width="0.44140625" style="90" hidden="1" customWidth="1"/>
    <col min="56" max="57" width="2.21875" style="90" hidden="1" customWidth="1"/>
    <col min="58" max="58" width="0.21875" style="90" hidden="1" customWidth="1"/>
    <col min="59" max="59" width="2.21875" style="90" hidden="1" customWidth="1"/>
    <col min="60" max="16384" width="2.21875" style="90"/>
  </cols>
  <sheetData>
    <row r="1" spans="1:36" ht="8.25" customHeight="1">
      <c r="A1" s="92"/>
      <c r="B1" s="1033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1034"/>
      <c r="AJ1" s="1034"/>
    </row>
    <row r="2" spans="1:36" ht="20.55" customHeight="1">
      <c r="A2" s="1035" t="s">
        <v>250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6"/>
      <c r="AG2" s="1036"/>
      <c r="AH2" s="1036"/>
      <c r="AI2" s="1036"/>
      <c r="AJ2" s="1036"/>
    </row>
    <row r="3" spans="1:36" s="91" customFormat="1" ht="19.5" customHeight="1">
      <c r="A3" s="777" t="s">
        <v>104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  <c r="AJ3" s="1038"/>
    </row>
    <row r="4" spans="1:36" ht="36" customHeight="1">
      <c r="A4" s="924" t="s">
        <v>2</v>
      </c>
      <c r="B4" s="925"/>
      <c r="C4" s="924" t="s">
        <v>70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25"/>
      <c r="Q4" s="850" t="s">
        <v>71</v>
      </c>
      <c r="R4" s="851"/>
      <c r="S4" s="851"/>
      <c r="T4" s="852"/>
      <c r="U4" s="850" t="s">
        <v>72</v>
      </c>
      <c r="V4" s="851"/>
      <c r="W4" s="851"/>
      <c r="X4" s="852"/>
      <c r="Y4" s="850" t="s">
        <v>73</v>
      </c>
      <c r="Z4" s="851"/>
      <c r="AA4" s="851"/>
      <c r="AB4" s="851"/>
      <c r="AC4" s="851"/>
      <c r="AD4" s="851"/>
      <c r="AE4" s="851"/>
      <c r="AF4" s="851"/>
      <c r="AG4" s="851"/>
      <c r="AH4" s="851"/>
      <c r="AI4" s="851"/>
      <c r="AJ4" s="852"/>
    </row>
    <row r="5" spans="1:36" ht="27.75" customHeight="1">
      <c r="A5" s="924" t="s">
        <v>6</v>
      </c>
      <c r="B5" s="925"/>
      <c r="C5" s="949" t="s">
        <v>188</v>
      </c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1"/>
      <c r="Q5" s="884"/>
      <c r="R5" s="885"/>
      <c r="S5" s="885"/>
      <c r="T5" s="886"/>
      <c r="U5" s="936" t="s">
        <v>189</v>
      </c>
      <c r="V5" s="937"/>
      <c r="W5" s="937"/>
      <c r="X5" s="938"/>
      <c r="Y5" s="926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8"/>
    </row>
    <row r="6" spans="1:36" ht="30" customHeight="1">
      <c r="A6" s="924" t="s">
        <v>47</v>
      </c>
      <c r="B6" s="925"/>
      <c r="C6" s="949" t="s">
        <v>64</v>
      </c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1"/>
      <c r="Q6" s="884"/>
      <c r="R6" s="885"/>
      <c r="S6" s="885"/>
      <c r="T6" s="886"/>
      <c r="U6" s="936" t="s">
        <v>109</v>
      </c>
      <c r="V6" s="937"/>
      <c r="W6" s="937"/>
      <c r="X6" s="938"/>
      <c r="Y6" s="926"/>
      <c r="Z6" s="927"/>
      <c r="AA6" s="927"/>
      <c r="AB6" s="927"/>
      <c r="AC6" s="927"/>
      <c r="AD6" s="927"/>
      <c r="AE6" s="927"/>
      <c r="AF6" s="927"/>
      <c r="AG6" s="927"/>
      <c r="AH6" s="927"/>
      <c r="AI6" s="927"/>
      <c r="AJ6" s="928"/>
    </row>
    <row r="7" spans="1:36" ht="36" customHeight="1">
      <c r="A7" s="924" t="s">
        <v>5</v>
      </c>
      <c r="B7" s="925"/>
      <c r="C7" s="921" t="s">
        <v>190</v>
      </c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3"/>
      <c r="Q7" s="884"/>
      <c r="R7" s="885"/>
      <c r="S7" s="885"/>
      <c r="T7" s="886"/>
      <c r="U7" s="936" t="s">
        <v>236</v>
      </c>
      <c r="V7" s="937"/>
      <c r="W7" s="937"/>
      <c r="X7" s="938"/>
      <c r="Y7" s="926"/>
      <c r="Z7" s="927"/>
      <c r="AA7" s="927"/>
      <c r="AB7" s="927"/>
      <c r="AC7" s="927"/>
      <c r="AD7" s="927"/>
      <c r="AE7" s="927"/>
      <c r="AF7" s="927"/>
      <c r="AG7" s="927"/>
      <c r="AH7" s="927"/>
      <c r="AI7" s="927"/>
      <c r="AJ7" s="928"/>
    </row>
    <row r="8" spans="1:36" ht="36" customHeight="1">
      <c r="A8" s="924" t="s">
        <v>7</v>
      </c>
      <c r="B8" s="925"/>
      <c r="C8" s="921" t="s">
        <v>191</v>
      </c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3"/>
      <c r="Q8" s="884"/>
      <c r="R8" s="885"/>
      <c r="S8" s="885"/>
      <c r="T8" s="886"/>
      <c r="U8" s="936" t="s">
        <v>109</v>
      </c>
      <c r="V8" s="937"/>
      <c r="W8" s="937"/>
      <c r="X8" s="938"/>
      <c r="Y8" s="926"/>
      <c r="Z8" s="927"/>
      <c r="AA8" s="927"/>
      <c r="AB8" s="927"/>
      <c r="AC8" s="927"/>
      <c r="AD8" s="927"/>
      <c r="AE8" s="927"/>
      <c r="AF8" s="927"/>
      <c r="AG8" s="927"/>
      <c r="AH8" s="927"/>
      <c r="AI8" s="927"/>
      <c r="AJ8" s="928"/>
    </row>
    <row r="9" spans="1:36" ht="36" customHeight="1">
      <c r="A9" s="924" t="s">
        <v>0</v>
      </c>
      <c r="B9" s="925"/>
      <c r="C9" s="921" t="s">
        <v>192</v>
      </c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3"/>
      <c r="Q9" s="884"/>
      <c r="R9" s="885"/>
      <c r="S9" s="885"/>
      <c r="T9" s="886"/>
      <c r="U9" s="936" t="s">
        <v>109</v>
      </c>
      <c r="V9" s="937"/>
      <c r="W9" s="937"/>
      <c r="X9" s="938"/>
      <c r="Y9" s="926"/>
      <c r="Z9" s="927"/>
      <c r="AA9" s="927"/>
      <c r="AB9" s="927"/>
      <c r="AC9" s="927"/>
      <c r="AD9" s="927"/>
      <c r="AE9" s="927"/>
      <c r="AF9" s="927"/>
      <c r="AG9" s="927"/>
      <c r="AH9" s="927"/>
      <c r="AI9" s="927"/>
      <c r="AJ9" s="928"/>
    </row>
    <row r="10" spans="1:36" ht="24" customHeight="1">
      <c r="A10" s="924" t="s">
        <v>54</v>
      </c>
      <c r="B10" s="925"/>
      <c r="C10" s="921" t="s">
        <v>45</v>
      </c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3"/>
      <c r="Q10" s="884"/>
      <c r="R10" s="885"/>
      <c r="S10" s="885"/>
      <c r="T10" s="886"/>
      <c r="U10" s="936" t="s">
        <v>109</v>
      </c>
      <c r="V10" s="937"/>
      <c r="W10" s="937"/>
      <c r="X10" s="938"/>
      <c r="Y10" s="926"/>
      <c r="Z10" s="927"/>
      <c r="AA10" s="927"/>
      <c r="AB10" s="927"/>
      <c r="AC10" s="927"/>
      <c r="AD10" s="927"/>
      <c r="AE10" s="927"/>
      <c r="AF10" s="927"/>
      <c r="AG10" s="927"/>
      <c r="AH10" s="927"/>
      <c r="AI10" s="927"/>
      <c r="AJ10" s="928"/>
    </row>
    <row r="11" spans="1:36" ht="36" customHeight="1">
      <c r="A11" s="924" t="s">
        <v>55</v>
      </c>
      <c r="B11" s="925"/>
      <c r="C11" s="921" t="s">
        <v>193</v>
      </c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3"/>
      <c r="Q11" s="884"/>
      <c r="R11" s="885"/>
      <c r="S11" s="885"/>
      <c r="T11" s="886"/>
      <c r="U11" s="936" t="s">
        <v>189</v>
      </c>
      <c r="V11" s="937"/>
      <c r="W11" s="937"/>
      <c r="X11" s="938"/>
      <c r="Y11" s="926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8"/>
    </row>
    <row r="12" spans="1:36" ht="36" customHeight="1">
      <c r="A12" s="924" t="s">
        <v>56</v>
      </c>
      <c r="B12" s="925"/>
      <c r="C12" s="921" t="s">
        <v>194</v>
      </c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3"/>
      <c r="Q12" s="884"/>
      <c r="R12" s="885"/>
      <c r="S12" s="885"/>
      <c r="T12" s="886"/>
      <c r="U12" s="936" t="s">
        <v>109</v>
      </c>
      <c r="V12" s="937"/>
      <c r="W12" s="937"/>
      <c r="X12" s="938"/>
      <c r="Y12" s="926"/>
      <c r="Z12" s="927"/>
      <c r="AA12" s="927"/>
      <c r="AB12" s="927"/>
      <c r="AC12" s="927"/>
      <c r="AD12" s="927"/>
      <c r="AE12" s="927"/>
      <c r="AF12" s="927"/>
      <c r="AG12" s="927"/>
      <c r="AH12" s="927"/>
      <c r="AI12" s="927"/>
      <c r="AJ12" s="928"/>
    </row>
    <row r="13" spans="1:36" ht="36" customHeight="1">
      <c r="A13" s="924" t="s">
        <v>69</v>
      </c>
      <c r="B13" s="925"/>
      <c r="C13" s="921" t="s">
        <v>237</v>
      </c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3"/>
      <c r="Q13" s="884"/>
      <c r="R13" s="885"/>
      <c r="S13" s="885"/>
      <c r="T13" s="886"/>
      <c r="U13" s="936" t="s">
        <v>109</v>
      </c>
      <c r="V13" s="937"/>
      <c r="W13" s="937"/>
      <c r="X13" s="938"/>
      <c r="Y13" s="926"/>
      <c r="Z13" s="927"/>
      <c r="AA13" s="927"/>
      <c r="AB13" s="927"/>
      <c r="AC13" s="927"/>
      <c r="AD13" s="927"/>
      <c r="AE13" s="927"/>
      <c r="AF13" s="927"/>
      <c r="AG13" s="927"/>
      <c r="AH13" s="927"/>
      <c r="AI13" s="927"/>
      <c r="AJ13" s="928"/>
    </row>
    <row r="14" spans="1:36" ht="36" customHeight="1">
      <c r="A14" s="924" t="s">
        <v>74</v>
      </c>
      <c r="B14" s="925"/>
      <c r="C14" s="921" t="s">
        <v>240</v>
      </c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3"/>
      <c r="Q14" s="884"/>
      <c r="R14" s="885"/>
      <c r="S14" s="885"/>
      <c r="T14" s="886"/>
      <c r="U14" s="936" t="s">
        <v>236</v>
      </c>
      <c r="V14" s="937"/>
      <c r="W14" s="937"/>
      <c r="X14" s="938"/>
      <c r="Y14" s="926"/>
      <c r="Z14" s="927"/>
      <c r="AA14" s="927"/>
      <c r="AB14" s="927"/>
      <c r="AC14" s="927"/>
      <c r="AD14" s="927"/>
      <c r="AE14" s="927"/>
      <c r="AF14" s="927"/>
      <c r="AG14" s="927"/>
      <c r="AH14" s="927"/>
      <c r="AI14" s="927"/>
      <c r="AJ14" s="928"/>
    </row>
    <row r="15" spans="1:36" ht="23.25" customHeight="1">
      <c r="A15" s="924" t="s">
        <v>75</v>
      </c>
      <c r="B15" s="925"/>
      <c r="C15" s="921" t="s">
        <v>195</v>
      </c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3"/>
      <c r="Q15" s="884"/>
      <c r="R15" s="885"/>
      <c r="S15" s="885"/>
      <c r="T15" s="886"/>
      <c r="U15" s="936" t="s">
        <v>109</v>
      </c>
      <c r="V15" s="937"/>
      <c r="W15" s="937"/>
      <c r="X15" s="938"/>
      <c r="Y15" s="926"/>
      <c r="Z15" s="927"/>
      <c r="AA15" s="927"/>
      <c r="AB15" s="927"/>
      <c r="AC15" s="927"/>
      <c r="AD15" s="927"/>
      <c r="AE15" s="927"/>
      <c r="AF15" s="927"/>
      <c r="AG15" s="927"/>
      <c r="AH15" s="927"/>
      <c r="AI15" s="927"/>
      <c r="AJ15" s="928"/>
    </row>
    <row r="16" spans="1:36" ht="36" customHeight="1">
      <c r="A16" s="924" t="s">
        <v>110</v>
      </c>
      <c r="B16" s="925"/>
      <c r="C16" s="949" t="s">
        <v>186</v>
      </c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1"/>
      <c r="Q16" s="818"/>
      <c r="R16" s="931"/>
      <c r="S16" s="931"/>
      <c r="T16" s="932"/>
      <c r="U16" s="933" t="s">
        <v>236</v>
      </c>
      <c r="V16" s="934"/>
      <c r="W16" s="934"/>
      <c r="X16" s="935"/>
      <c r="Y16" s="815"/>
      <c r="Z16" s="929"/>
      <c r="AA16" s="929"/>
      <c r="AB16" s="929"/>
      <c r="AC16" s="929"/>
      <c r="AD16" s="929"/>
      <c r="AE16" s="929"/>
      <c r="AF16" s="929"/>
      <c r="AG16" s="929"/>
      <c r="AH16" s="929"/>
      <c r="AI16" s="929"/>
      <c r="AJ16" s="930"/>
    </row>
    <row r="17" spans="1:38" ht="31.05" customHeight="1">
      <c r="A17" s="924" t="s">
        <v>373</v>
      </c>
      <c r="B17" s="696"/>
      <c r="C17" s="949" t="s">
        <v>239</v>
      </c>
      <c r="D17" s="816"/>
      <c r="E17" s="816"/>
      <c r="F17" s="816"/>
      <c r="G17" s="816"/>
      <c r="H17" s="816"/>
      <c r="I17" s="816"/>
      <c r="J17" s="816"/>
      <c r="K17" s="816"/>
      <c r="L17" s="816"/>
      <c r="M17" s="816"/>
      <c r="N17" s="816"/>
      <c r="O17" s="816"/>
      <c r="P17" s="817"/>
      <c r="Q17" s="818"/>
      <c r="R17" s="819"/>
      <c r="S17" s="819"/>
      <c r="T17" s="820"/>
      <c r="U17" s="933" t="s">
        <v>236</v>
      </c>
      <c r="V17" s="695"/>
      <c r="W17" s="695"/>
      <c r="X17" s="696"/>
      <c r="Y17" s="815"/>
      <c r="Z17" s="816"/>
      <c r="AA17" s="816"/>
      <c r="AB17" s="816"/>
      <c r="AC17" s="816"/>
      <c r="AD17" s="816"/>
      <c r="AE17" s="816"/>
      <c r="AF17" s="816"/>
      <c r="AG17" s="816"/>
      <c r="AH17" s="816"/>
      <c r="AI17" s="816"/>
      <c r="AJ17" s="817"/>
    </row>
    <row r="18" spans="1:38" ht="30.6" customHeight="1">
      <c r="A18" s="924" t="s">
        <v>374</v>
      </c>
      <c r="B18" s="925"/>
      <c r="C18" s="824" t="s">
        <v>375</v>
      </c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6"/>
      <c r="Q18" s="952"/>
      <c r="R18" s="953"/>
      <c r="S18" s="953"/>
      <c r="T18" s="954"/>
      <c r="U18" s="942" t="s">
        <v>376</v>
      </c>
      <c r="V18" s="943"/>
      <c r="W18" s="943"/>
      <c r="X18" s="944"/>
      <c r="Y18" s="945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7"/>
    </row>
    <row r="19" spans="1:38" ht="3.75" customHeight="1">
      <c r="A19" s="103"/>
      <c r="B19" s="103"/>
      <c r="C19" s="104"/>
      <c r="D19" s="132"/>
      <c r="E19" s="132"/>
      <c r="F19" s="132"/>
      <c r="G19" s="132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05"/>
      <c r="T19" s="105"/>
      <c r="U19" s="105"/>
      <c r="V19" s="105"/>
      <c r="W19" s="105"/>
      <c r="X19" s="105"/>
      <c r="Y19" s="105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</row>
    <row r="20" spans="1:38" s="91" customFormat="1" ht="15" customHeight="1">
      <c r="A20" s="1014" t="s">
        <v>105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</row>
    <row r="21" spans="1:38" s="91" customFormat="1" ht="36.75" customHeight="1">
      <c r="A21" s="924" t="s">
        <v>2</v>
      </c>
      <c r="B21" s="925"/>
      <c r="C21" s="924" t="s">
        <v>70</v>
      </c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25"/>
      <c r="Q21" s="850" t="s">
        <v>71</v>
      </c>
      <c r="R21" s="851"/>
      <c r="S21" s="851"/>
      <c r="T21" s="852"/>
      <c r="U21" s="850" t="s">
        <v>72</v>
      </c>
      <c r="V21" s="851"/>
      <c r="W21" s="851"/>
      <c r="X21" s="852"/>
      <c r="Y21" s="850" t="s">
        <v>73</v>
      </c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2"/>
    </row>
    <row r="22" spans="1:38" s="91" customFormat="1" ht="30" customHeight="1">
      <c r="A22" s="924" t="s">
        <v>6</v>
      </c>
      <c r="B22" s="925"/>
      <c r="C22" s="881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3"/>
      <c r="Q22" s="884"/>
      <c r="R22" s="885"/>
      <c r="S22" s="885"/>
      <c r="T22" s="886"/>
      <c r="U22" s="939"/>
      <c r="V22" s="940"/>
      <c r="W22" s="940"/>
      <c r="X22" s="941"/>
      <c r="Y22" s="926"/>
      <c r="Z22" s="927"/>
      <c r="AA22" s="927"/>
      <c r="AB22" s="927"/>
      <c r="AC22" s="927"/>
      <c r="AD22" s="927"/>
      <c r="AE22" s="927"/>
      <c r="AF22" s="927"/>
      <c r="AG22" s="927"/>
      <c r="AH22" s="927"/>
      <c r="AI22" s="927"/>
      <c r="AJ22" s="928"/>
    </row>
    <row r="23" spans="1:38" s="91" customFormat="1" ht="30" customHeight="1">
      <c r="A23" s="924" t="s">
        <v>47</v>
      </c>
      <c r="B23" s="925"/>
      <c r="C23" s="881"/>
      <c r="D23" s="882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3"/>
      <c r="Q23" s="884"/>
      <c r="R23" s="885"/>
      <c r="S23" s="885"/>
      <c r="T23" s="886"/>
      <c r="U23" s="939"/>
      <c r="V23" s="940"/>
      <c r="W23" s="940"/>
      <c r="X23" s="941"/>
      <c r="Y23" s="926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8"/>
    </row>
    <row r="24" spans="1:38" s="160" customFormat="1" ht="30" customHeight="1">
      <c r="A24" s="879" t="s">
        <v>5</v>
      </c>
      <c r="B24" s="880"/>
      <c r="C24" s="881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3"/>
      <c r="Q24" s="884"/>
      <c r="R24" s="885"/>
      <c r="S24" s="885"/>
      <c r="T24" s="886"/>
      <c r="U24" s="939"/>
      <c r="V24" s="940"/>
      <c r="W24" s="940"/>
      <c r="X24" s="941"/>
      <c r="Y24" s="926"/>
      <c r="Z24" s="927"/>
      <c r="AA24" s="927"/>
      <c r="AB24" s="927"/>
      <c r="AC24" s="927"/>
      <c r="AD24" s="927"/>
      <c r="AE24" s="927"/>
      <c r="AF24" s="927"/>
      <c r="AG24" s="927"/>
      <c r="AH24" s="927"/>
      <c r="AI24" s="927"/>
      <c r="AJ24" s="928"/>
    </row>
    <row r="25" spans="1:38" s="91" customFormat="1" ht="4.5" customHeight="1">
      <c r="A25" s="135"/>
      <c r="B25" s="13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37"/>
      <c r="R25" s="137"/>
      <c r="S25" s="137"/>
      <c r="T25" s="137"/>
      <c r="U25" s="137"/>
      <c r="V25" s="137"/>
      <c r="W25" s="137"/>
      <c r="X25" s="13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L25" s="288" t="s">
        <v>246</v>
      </c>
    </row>
    <row r="26" spans="1:38" s="91" customFormat="1" ht="3.75" customHeight="1">
      <c r="A26" s="370"/>
      <c r="B26" s="13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37"/>
      <c r="R26" s="137"/>
      <c r="S26" s="137"/>
      <c r="T26" s="137"/>
      <c r="U26" s="137"/>
      <c r="V26" s="137"/>
      <c r="W26" s="137"/>
      <c r="X26" s="13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  <c r="AL26" s="282"/>
    </row>
    <row r="27" spans="1:38" s="91" customFormat="1" ht="15" customHeight="1">
      <c r="A27" s="1076" t="s">
        <v>329</v>
      </c>
      <c r="B27" s="1077"/>
      <c r="C27" s="1077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077"/>
      <c r="P27" s="1077"/>
      <c r="Q27" s="1077"/>
      <c r="R27" s="1077"/>
      <c r="S27" s="1078"/>
      <c r="T27" s="919">
        <f>SUM(T29,T31,T33,T35,T37,T39,)</f>
        <v>0</v>
      </c>
      <c r="U27" s="920"/>
      <c r="V27" s="132"/>
      <c r="W27" s="132"/>
      <c r="X27" s="132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09"/>
      <c r="AL27" s="285" t="s">
        <v>247</v>
      </c>
    </row>
    <row r="28" spans="1:38" s="91" customFormat="1" ht="3.75" customHeight="1">
      <c r="A28" s="440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381"/>
      <c r="T28" s="170"/>
      <c r="U28" s="170"/>
      <c r="V28" s="132"/>
      <c r="W28" s="132"/>
      <c r="X28" s="132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09"/>
      <c r="AL28" s="282"/>
    </row>
    <row r="29" spans="1:38" s="91" customFormat="1" ht="15" customHeight="1">
      <c r="A29" s="440"/>
      <c r="B29" s="1077" t="s">
        <v>163</v>
      </c>
      <c r="C29" s="1079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78"/>
      <c r="T29" s="833"/>
      <c r="U29" s="834"/>
      <c r="V29" s="132"/>
      <c r="W29" s="132"/>
      <c r="X29" s="132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09"/>
      <c r="AL29" s="282"/>
    </row>
    <row r="30" spans="1:38" s="91" customFormat="1" ht="3.75" customHeight="1">
      <c r="A30" s="440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170"/>
      <c r="U30" s="170"/>
      <c r="V30" s="132"/>
      <c r="W30" s="132"/>
      <c r="X30" s="132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09"/>
      <c r="AL30" s="282"/>
    </row>
    <row r="31" spans="1:38" s="91" customFormat="1" ht="15" customHeight="1">
      <c r="A31" s="440"/>
      <c r="B31" s="1079" t="s">
        <v>123</v>
      </c>
      <c r="C31" s="1079"/>
      <c r="D31" s="1079"/>
      <c r="E31" s="1079"/>
      <c r="F31" s="1079"/>
      <c r="G31" s="1079"/>
      <c r="H31" s="1079"/>
      <c r="I31" s="1079"/>
      <c r="J31" s="1079"/>
      <c r="K31" s="1079"/>
      <c r="L31" s="1079"/>
      <c r="M31" s="1079"/>
      <c r="N31" s="1079"/>
      <c r="O31" s="1079"/>
      <c r="P31" s="1079"/>
      <c r="Q31" s="1079"/>
      <c r="R31" s="1079"/>
      <c r="S31" s="1078"/>
      <c r="T31" s="833"/>
      <c r="U31" s="834"/>
      <c r="V31" s="132"/>
      <c r="W31" s="132"/>
      <c r="X31" s="132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09"/>
      <c r="AL31" s="282"/>
    </row>
    <row r="32" spans="1:38" s="91" customFormat="1" ht="3.75" customHeight="1">
      <c r="A32" s="440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170"/>
      <c r="U32" s="170"/>
      <c r="V32" s="132"/>
      <c r="W32" s="132"/>
      <c r="X32" s="132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09"/>
    </row>
    <row r="33" spans="1:36" s="91" customFormat="1" ht="15" customHeight="1">
      <c r="A33" s="440"/>
      <c r="B33" s="1079" t="s">
        <v>124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833"/>
      <c r="U33" s="834"/>
      <c r="V33" s="132"/>
      <c r="W33" s="132"/>
      <c r="X33" s="132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09"/>
    </row>
    <row r="34" spans="1:36" s="91" customFormat="1" ht="3.75" customHeight="1">
      <c r="A34" s="440"/>
      <c r="B34" s="1080"/>
      <c r="C34" s="1080"/>
      <c r="D34" s="1080"/>
      <c r="E34" s="1080"/>
      <c r="F34" s="1080"/>
      <c r="G34" s="1080"/>
      <c r="H34" s="1080"/>
      <c r="I34" s="1080"/>
      <c r="J34" s="1080"/>
      <c r="K34" s="1080"/>
      <c r="L34" s="1080"/>
      <c r="M34" s="1080"/>
      <c r="N34" s="1080"/>
      <c r="O34" s="1080"/>
      <c r="P34" s="1080"/>
      <c r="Q34" s="1080"/>
      <c r="R34" s="1080"/>
      <c r="S34" s="1080"/>
      <c r="T34" s="170"/>
      <c r="U34" s="170"/>
      <c r="V34" s="132"/>
      <c r="W34" s="132"/>
      <c r="X34" s="132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09"/>
    </row>
    <row r="35" spans="1:36" s="91" customFormat="1" ht="15" customHeight="1">
      <c r="A35" s="440"/>
      <c r="B35" s="1079" t="s">
        <v>125</v>
      </c>
      <c r="C35" s="1079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8"/>
      <c r="T35" s="833"/>
      <c r="U35" s="834"/>
      <c r="V35" s="132"/>
      <c r="W35" s="132"/>
      <c r="X35" s="132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09"/>
    </row>
    <row r="36" spans="1:36" s="91" customFormat="1" ht="3.75" customHeight="1">
      <c r="A36" s="44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170"/>
      <c r="U36" s="170"/>
      <c r="V36" s="132"/>
      <c r="W36" s="132"/>
      <c r="X36" s="132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09"/>
    </row>
    <row r="37" spans="1:36" s="91" customFormat="1" ht="15" customHeight="1">
      <c r="A37" s="440"/>
      <c r="B37" s="1079" t="s">
        <v>126</v>
      </c>
      <c r="C37" s="1079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8"/>
      <c r="T37" s="833"/>
      <c r="U37" s="834"/>
      <c r="V37" s="132"/>
      <c r="W37" s="132"/>
      <c r="X37" s="132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09"/>
    </row>
    <row r="38" spans="1:36" s="91" customFormat="1" ht="3.75" customHeight="1">
      <c r="A38" s="440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79"/>
      <c r="U38" s="379"/>
      <c r="V38" s="132"/>
      <c r="W38" s="132"/>
      <c r="X38" s="132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09"/>
    </row>
    <row r="39" spans="1:36" s="91" customFormat="1" ht="15" customHeight="1">
      <c r="A39" s="440"/>
      <c r="B39" s="1079" t="s">
        <v>127</v>
      </c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8"/>
      <c r="T39" s="833"/>
      <c r="U39" s="834"/>
      <c r="V39" s="132"/>
      <c r="W39" s="132"/>
      <c r="X39" s="132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09"/>
    </row>
    <row r="40" spans="1:36" s="91" customFormat="1" ht="5.25" customHeight="1">
      <c r="A40" s="385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4"/>
      <c r="U40" s="314"/>
      <c r="V40" s="299"/>
      <c r="W40" s="299"/>
      <c r="X40" s="299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</row>
    <row r="41" spans="1:36" s="91" customFormat="1" ht="6.75" customHeight="1">
      <c r="A41" s="136"/>
      <c r="B41" s="136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32"/>
      <c r="R41" s="132"/>
      <c r="S41" s="132"/>
      <c r="T41" s="132"/>
      <c r="U41" s="132"/>
      <c r="V41" s="132"/>
      <c r="W41" s="132"/>
      <c r="X41" s="132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</row>
    <row r="42" spans="1:36" s="91" customFormat="1" ht="6.75" customHeight="1">
      <c r="A42" s="136"/>
      <c r="B42" s="136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32"/>
      <c r="R42" s="132"/>
      <c r="S42" s="132"/>
      <c r="T42" s="132"/>
      <c r="U42" s="132"/>
      <c r="V42" s="132"/>
      <c r="W42" s="132"/>
      <c r="X42" s="132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</row>
    <row r="43" spans="1:36" s="91" customFormat="1" ht="9" customHeight="1">
      <c r="A43" s="370"/>
      <c r="B43" s="13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37"/>
      <c r="R43" s="137"/>
      <c r="S43" s="137"/>
      <c r="T43" s="137"/>
      <c r="U43" s="137"/>
      <c r="V43" s="137"/>
      <c r="W43" s="137"/>
      <c r="X43" s="13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</row>
    <row r="44" spans="1:36" s="91" customFormat="1" ht="15" customHeight="1">
      <c r="A44" s="509" t="s">
        <v>214</v>
      </c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476" t="s">
        <v>60</v>
      </c>
      <c r="S44" s="1081"/>
      <c r="T44" s="173" t="s">
        <v>404</v>
      </c>
      <c r="U44" s="206"/>
      <c r="V44" s="476" t="s">
        <v>66</v>
      </c>
      <c r="W44" s="911"/>
      <c r="X44" s="212" t="str">
        <f>IF(T44="x","","x")</f>
        <v/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09"/>
    </row>
    <row r="45" spans="1:36" s="91" customFormat="1" ht="10.5" customHeight="1">
      <c r="A45" s="308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207"/>
      <c r="S45" s="309"/>
      <c r="T45" s="310"/>
      <c r="U45" s="299"/>
      <c r="V45" s="207"/>
      <c r="W45" s="311"/>
      <c r="X45" s="207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</row>
    <row r="46" spans="1:36" s="91" customFormat="1" ht="7.5" customHeight="1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185"/>
      <c r="S46" s="305"/>
      <c r="T46" s="306"/>
      <c r="U46" s="137"/>
      <c r="V46" s="185"/>
      <c r="W46" s="307"/>
      <c r="X46" s="185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s="91" customFormat="1" ht="8.2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207"/>
      <c r="S47" s="309"/>
      <c r="T47" s="310"/>
      <c r="U47" s="299"/>
      <c r="V47" s="207"/>
      <c r="W47" s="311"/>
      <c r="X47" s="207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</row>
    <row r="48" spans="1:36" s="98" customFormat="1" ht="18" customHeight="1">
      <c r="A48" s="1030" t="s">
        <v>179</v>
      </c>
      <c r="B48" s="1031"/>
      <c r="C48" s="1031"/>
      <c r="D48" s="1031"/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1"/>
      <c r="Q48" s="1031"/>
      <c r="R48" s="1031"/>
      <c r="S48" s="1031"/>
      <c r="T48" s="1031"/>
      <c r="U48" s="1031"/>
      <c r="V48" s="1031"/>
      <c r="W48" s="1031"/>
      <c r="X48" s="1031"/>
      <c r="Y48" s="1031"/>
      <c r="Z48" s="1031"/>
      <c r="AA48" s="1031"/>
      <c r="AB48" s="1031"/>
      <c r="AC48" s="1031"/>
      <c r="AD48" s="1031"/>
      <c r="AE48" s="1031"/>
      <c r="AF48" s="1031"/>
      <c r="AG48" s="1031"/>
      <c r="AH48" s="1031"/>
      <c r="AI48" s="1031"/>
      <c r="AJ48" s="1032"/>
    </row>
    <row r="49" spans="1:36" s="98" customFormat="1" ht="9" customHeight="1">
      <c r="A49" s="902" t="s">
        <v>230</v>
      </c>
      <c r="B49" s="903"/>
      <c r="C49" s="914" t="s">
        <v>140</v>
      </c>
      <c r="D49" s="914"/>
      <c r="E49" s="914"/>
      <c r="F49" s="914"/>
      <c r="G49" s="914"/>
      <c r="H49" s="914"/>
      <c r="I49" s="914"/>
      <c r="J49" s="914"/>
      <c r="K49" s="915"/>
      <c r="L49" s="913" t="s">
        <v>141</v>
      </c>
      <c r="M49" s="1086"/>
      <c r="N49" s="1086"/>
      <c r="O49" s="1086"/>
      <c r="P49" s="1086"/>
      <c r="Q49" s="1086"/>
      <c r="R49" s="1086"/>
      <c r="S49" s="1087"/>
      <c r="T49" s="913" t="s">
        <v>142</v>
      </c>
      <c r="U49" s="914"/>
      <c r="V49" s="914"/>
      <c r="W49" s="914"/>
      <c r="X49" s="914"/>
      <c r="Y49" s="914"/>
      <c r="Z49" s="915"/>
      <c r="AA49" s="658" t="s">
        <v>143</v>
      </c>
      <c r="AB49" s="484"/>
      <c r="AC49" s="484"/>
      <c r="AD49" s="484"/>
      <c r="AE49" s="484"/>
      <c r="AF49" s="484"/>
      <c r="AG49" s="484"/>
      <c r="AH49" s="484"/>
      <c r="AI49" s="484"/>
      <c r="AJ49" s="485"/>
    </row>
    <row r="50" spans="1:36" s="98" customFormat="1" ht="15" customHeight="1">
      <c r="A50" s="904"/>
      <c r="B50" s="905"/>
      <c r="C50" s="1088" t="s">
        <v>9</v>
      </c>
      <c r="D50" s="1088"/>
      <c r="E50" s="1088"/>
      <c r="F50" s="1088"/>
      <c r="G50" s="1088"/>
      <c r="H50" s="1088"/>
      <c r="I50" s="1088"/>
      <c r="J50" s="1089"/>
      <c r="K50" s="1090"/>
      <c r="L50" s="1083" t="s">
        <v>10</v>
      </c>
      <c r="M50" s="1084"/>
      <c r="N50" s="1084"/>
      <c r="O50" s="1084"/>
      <c r="P50" s="1084"/>
      <c r="Q50" s="1084"/>
      <c r="R50" s="1084"/>
      <c r="S50" s="1085"/>
      <c r="T50" s="916"/>
      <c r="U50" s="917"/>
      <c r="V50" s="917"/>
      <c r="W50" s="917"/>
      <c r="X50" s="917"/>
      <c r="Y50" s="917"/>
      <c r="Z50" s="918"/>
      <c r="AA50" s="853"/>
      <c r="AB50" s="854"/>
      <c r="AC50" s="854"/>
      <c r="AD50" s="854"/>
      <c r="AE50" s="854"/>
      <c r="AF50" s="854"/>
      <c r="AG50" s="854"/>
      <c r="AH50" s="854"/>
      <c r="AI50" s="854"/>
      <c r="AJ50" s="912"/>
    </row>
    <row r="51" spans="1:36" s="98" customFormat="1" ht="9" customHeight="1">
      <c r="A51" s="904"/>
      <c r="B51" s="905"/>
      <c r="C51" s="659" t="s">
        <v>144</v>
      </c>
      <c r="D51" s="491"/>
      <c r="E51" s="491"/>
      <c r="F51" s="491"/>
      <c r="G51" s="491"/>
      <c r="H51" s="491"/>
      <c r="I51" s="491"/>
      <c r="J51" s="908"/>
      <c r="K51" s="908"/>
      <c r="L51" s="658" t="s">
        <v>145</v>
      </c>
      <c r="M51" s="659"/>
      <c r="N51" s="659"/>
      <c r="O51" s="659"/>
      <c r="P51" s="659"/>
      <c r="Q51" s="659"/>
      <c r="R51" s="659"/>
      <c r="S51" s="660"/>
      <c r="T51" s="1091" t="s">
        <v>146</v>
      </c>
      <c r="U51" s="908"/>
      <c r="V51" s="908"/>
      <c r="W51" s="908"/>
      <c r="X51" s="908"/>
      <c r="Y51" s="908"/>
      <c r="Z51" s="1092"/>
      <c r="AA51" s="913" t="s">
        <v>147</v>
      </c>
      <c r="AB51" s="914"/>
      <c r="AC51" s="914"/>
      <c r="AD51" s="914"/>
      <c r="AE51" s="914"/>
      <c r="AF51" s="914"/>
      <c r="AG51" s="914"/>
      <c r="AH51" s="914"/>
      <c r="AI51" s="914"/>
      <c r="AJ51" s="915"/>
    </row>
    <row r="52" spans="1:36" s="98" customFormat="1" ht="15" customHeight="1">
      <c r="A52" s="904"/>
      <c r="B52" s="905"/>
      <c r="C52" s="1082"/>
      <c r="D52" s="1082"/>
      <c r="E52" s="1082"/>
      <c r="F52" s="1082"/>
      <c r="G52" s="1082"/>
      <c r="H52" s="1082"/>
      <c r="I52" s="1082"/>
      <c r="J52" s="1082"/>
      <c r="K52" s="892"/>
      <c r="L52" s="909"/>
      <c r="M52" s="909"/>
      <c r="N52" s="909"/>
      <c r="O52" s="909"/>
      <c r="P52" s="909"/>
      <c r="Q52" s="909"/>
      <c r="R52" s="909"/>
      <c r="S52" s="910"/>
      <c r="T52" s="853"/>
      <c r="U52" s="854"/>
      <c r="V52" s="854"/>
      <c r="W52" s="854"/>
      <c r="X52" s="854"/>
      <c r="Y52" s="854"/>
      <c r="Z52" s="854"/>
      <c r="AA52" s="853"/>
      <c r="AB52" s="854"/>
      <c r="AC52" s="854"/>
      <c r="AD52" s="854"/>
      <c r="AE52" s="854"/>
      <c r="AF52" s="854"/>
      <c r="AG52" s="854"/>
      <c r="AH52" s="854"/>
      <c r="AI52" s="854"/>
      <c r="AJ52" s="912"/>
    </row>
    <row r="53" spans="1:36" s="98" customFormat="1" ht="9" customHeight="1">
      <c r="A53" s="904"/>
      <c r="B53" s="905"/>
      <c r="C53" s="660" t="s">
        <v>148</v>
      </c>
      <c r="D53" s="855"/>
      <c r="E53" s="855"/>
      <c r="F53" s="855"/>
      <c r="G53" s="855"/>
      <c r="H53" s="855"/>
      <c r="I53" s="855"/>
      <c r="J53" s="855"/>
      <c r="K53" s="855"/>
      <c r="L53" s="855" t="s">
        <v>149</v>
      </c>
      <c r="M53" s="855"/>
      <c r="N53" s="855"/>
      <c r="O53" s="855"/>
      <c r="P53" s="855"/>
      <c r="Q53" s="855"/>
      <c r="R53" s="855"/>
      <c r="S53" s="855"/>
      <c r="T53" s="896" t="s">
        <v>345</v>
      </c>
      <c r="U53" s="897"/>
      <c r="V53" s="897"/>
      <c r="W53" s="897"/>
      <c r="X53" s="897"/>
      <c r="Y53" s="897"/>
      <c r="Z53" s="897"/>
      <c r="AA53" s="897"/>
      <c r="AB53" s="897"/>
      <c r="AC53" s="897"/>
      <c r="AD53" s="897"/>
      <c r="AE53" s="424"/>
      <c r="AF53" s="424"/>
      <c r="AG53" s="424"/>
      <c r="AH53" s="424"/>
      <c r="AI53" s="424"/>
      <c r="AJ53" s="425"/>
    </row>
    <row r="54" spans="1:36" s="98" customFormat="1" ht="15" customHeight="1">
      <c r="A54" s="904"/>
      <c r="B54" s="905"/>
      <c r="C54" s="890"/>
      <c r="D54" s="891"/>
      <c r="E54" s="891"/>
      <c r="F54" s="891"/>
      <c r="G54" s="891"/>
      <c r="H54" s="891"/>
      <c r="I54" s="891"/>
      <c r="J54" s="891"/>
      <c r="K54" s="891"/>
      <c r="L54" s="894"/>
      <c r="M54" s="894"/>
      <c r="N54" s="894"/>
      <c r="O54" s="894"/>
      <c r="P54" s="894"/>
      <c r="Q54" s="894"/>
      <c r="R54" s="894"/>
      <c r="S54" s="894"/>
      <c r="T54" s="898"/>
      <c r="U54" s="899"/>
      <c r="V54" s="899"/>
      <c r="W54" s="899"/>
      <c r="X54" s="899"/>
      <c r="Y54" s="899"/>
      <c r="Z54" s="899"/>
      <c r="AA54" s="899"/>
      <c r="AB54" s="899"/>
      <c r="AC54" s="899"/>
      <c r="AD54" s="899"/>
      <c r="AE54" s="426"/>
      <c r="AF54" s="887" t="s">
        <v>10</v>
      </c>
      <c r="AG54" s="888"/>
      <c r="AH54" s="888"/>
      <c r="AI54" s="889"/>
      <c r="AJ54" s="427"/>
    </row>
    <row r="55" spans="1:36" s="98" customFormat="1" ht="6" customHeight="1">
      <c r="A55" s="906"/>
      <c r="B55" s="907"/>
      <c r="C55" s="892"/>
      <c r="D55" s="893"/>
      <c r="E55" s="893"/>
      <c r="F55" s="893"/>
      <c r="G55" s="893"/>
      <c r="H55" s="893"/>
      <c r="I55" s="893"/>
      <c r="J55" s="893"/>
      <c r="K55" s="893"/>
      <c r="L55" s="895"/>
      <c r="M55" s="895"/>
      <c r="N55" s="895"/>
      <c r="O55" s="895"/>
      <c r="P55" s="895"/>
      <c r="Q55" s="895"/>
      <c r="R55" s="895"/>
      <c r="S55" s="895"/>
      <c r="T55" s="900"/>
      <c r="U55" s="901"/>
      <c r="V55" s="901"/>
      <c r="W55" s="901"/>
      <c r="X55" s="901"/>
      <c r="Y55" s="901"/>
      <c r="Z55" s="901"/>
      <c r="AA55" s="901"/>
      <c r="AB55" s="901"/>
      <c r="AC55" s="901"/>
      <c r="AD55" s="901"/>
      <c r="AE55" s="428"/>
      <c r="AF55" s="428"/>
      <c r="AG55" s="428"/>
      <c r="AH55" s="428"/>
      <c r="AI55" s="428"/>
      <c r="AJ55" s="429"/>
    </row>
    <row r="56" spans="1:36" s="98" customFormat="1" ht="5.25" customHeight="1">
      <c r="A56" s="839"/>
      <c r="B56" s="840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0"/>
    </row>
    <row r="57" spans="1:36" ht="29.25" customHeight="1">
      <c r="A57" s="841" t="s">
        <v>346</v>
      </c>
      <c r="B57" s="842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2"/>
      <c r="AH57" s="842"/>
      <c r="AI57" s="842"/>
      <c r="AJ57" s="843"/>
    </row>
    <row r="58" spans="1:36" s="98" customFormat="1" ht="9" customHeight="1">
      <c r="A58" s="994" t="s">
        <v>230</v>
      </c>
      <c r="B58" s="995"/>
      <c r="C58" s="497" t="s">
        <v>150</v>
      </c>
      <c r="D58" s="544"/>
      <c r="E58" s="544"/>
      <c r="F58" s="544"/>
      <c r="G58" s="544"/>
      <c r="H58" s="544"/>
      <c r="I58" s="544"/>
      <c r="J58" s="1003"/>
      <c r="K58" s="678"/>
      <c r="L58" s="874" t="s">
        <v>151</v>
      </c>
      <c r="M58" s="875"/>
      <c r="N58" s="875"/>
      <c r="O58" s="875"/>
      <c r="P58" s="875"/>
      <c r="Q58" s="875"/>
      <c r="R58" s="875"/>
      <c r="S58" s="875"/>
      <c r="T58" s="874" t="s">
        <v>152</v>
      </c>
      <c r="U58" s="875"/>
      <c r="V58" s="875"/>
      <c r="W58" s="875"/>
      <c r="X58" s="875"/>
      <c r="Y58" s="875"/>
      <c r="Z58" s="876"/>
      <c r="AA58" s="873" t="s">
        <v>153</v>
      </c>
      <c r="AB58" s="499"/>
      <c r="AC58" s="499"/>
      <c r="AD58" s="499"/>
      <c r="AE58" s="499"/>
      <c r="AF58" s="499"/>
      <c r="AG58" s="499"/>
      <c r="AH58" s="499"/>
      <c r="AI58" s="499"/>
      <c r="AJ58" s="500"/>
    </row>
    <row r="59" spans="1:36" s="98" customFormat="1" ht="15" customHeight="1">
      <c r="A59" s="996"/>
      <c r="B59" s="997"/>
      <c r="C59" s="1007" t="s">
        <v>9</v>
      </c>
      <c r="D59" s="1008"/>
      <c r="E59" s="1008"/>
      <c r="F59" s="1008"/>
      <c r="G59" s="1008"/>
      <c r="H59" s="1008"/>
      <c r="I59" s="1008"/>
      <c r="J59" s="1008"/>
      <c r="K59" s="1009"/>
      <c r="L59" s="863" t="s">
        <v>10</v>
      </c>
      <c r="M59" s="864"/>
      <c r="N59" s="864"/>
      <c r="O59" s="864"/>
      <c r="P59" s="864"/>
      <c r="Q59" s="864"/>
      <c r="R59" s="864"/>
      <c r="S59" s="864"/>
      <c r="T59" s="848"/>
      <c r="U59" s="847"/>
      <c r="V59" s="847"/>
      <c r="W59" s="847"/>
      <c r="X59" s="847"/>
      <c r="Y59" s="847"/>
      <c r="Z59" s="849"/>
      <c r="AA59" s="848"/>
      <c r="AB59" s="847"/>
      <c r="AC59" s="847"/>
      <c r="AD59" s="847"/>
      <c r="AE59" s="847"/>
      <c r="AF59" s="847"/>
      <c r="AG59" s="847"/>
      <c r="AH59" s="847"/>
      <c r="AI59" s="847"/>
      <c r="AJ59" s="849"/>
    </row>
    <row r="60" spans="1:36" s="98" customFormat="1" ht="9" customHeight="1">
      <c r="A60" s="996"/>
      <c r="B60" s="997"/>
      <c r="C60" s="874" t="s">
        <v>154</v>
      </c>
      <c r="D60" s="875"/>
      <c r="E60" s="875"/>
      <c r="F60" s="875"/>
      <c r="G60" s="875"/>
      <c r="H60" s="875"/>
      <c r="I60" s="875"/>
      <c r="J60" s="875"/>
      <c r="K60" s="876"/>
      <c r="L60" s="544" t="s">
        <v>155</v>
      </c>
      <c r="M60" s="544"/>
      <c r="N60" s="544"/>
      <c r="O60" s="544"/>
      <c r="P60" s="544"/>
      <c r="Q60" s="544"/>
      <c r="R60" s="544"/>
      <c r="S60" s="544"/>
      <c r="T60" s="497" t="s">
        <v>156</v>
      </c>
      <c r="U60" s="544"/>
      <c r="V60" s="544"/>
      <c r="W60" s="544"/>
      <c r="X60" s="544"/>
      <c r="Y60" s="544"/>
      <c r="Z60" s="862"/>
      <c r="AA60" s="1000" t="s">
        <v>157</v>
      </c>
      <c r="AB60" s="1001"/>
      <c r="AC60" s="1001"/>
      <c r="AD60" s="1001"/>
      <c r="AE60" s="1001"/>
      <c r="AF60" s="1001"/>
      <c r="AG60" s="1001"/>
      <c r="AH60" s="1001"/>
      <c r="AI60" s="1001"/>
      <c r="AJ60" s="1002"/>
    </row>
    <row r="61" spans="1:36" s="98" customFormat="1" ht="15" customHeight="1">
      <c r="A61" s="996"/>
      <c r="B61" s="997"/>
      <c r="C61" s="844"/>
      <c r="D61" s="845"/>
      <c r="E61" s="845"/>
      <c r="F61" s="845"/>
      <c r="G61" s="845"/>
      <c r="H61" s="845"/>
      <c r="I61" s="845"/>
      <c r="J61" s="845"/>
      <c r="K61" s="846"/>
      <c r="L61" s="847"/>
      <c r="M61" s="847"/>
      <c r="N61" s="847"/>
      <c r="O61" s="847"/>
      <c r="P61" s="847"/>
      <c r="Q61" s="847"/>
      <c r="R61" s="847"/>
      <c r="S61" s="847"/>
      <c r="T61" s="848"/>
      <c r="U61" s="847"/>
      <c r="V61" s="847"/>
      <c r="W61" s="847"/>
      <c r="X61" s="847"/>
      <c r="Y61" s="847"/>
      <c r="Z61" s="849"/>
      <c r="AA61" s="848"/>
      <c r="AB61" s="847"/>
      <c r="AC61" s="847"/>
      <c r="AD61" s="847"/>
      <c r="AE61" s="847"/>
      <c r="AF61" s="847"/>
      <c r="AG61" s="847"/>
      <c r="AH61" s="847"/>
      <c r="AI61" s="847"/>
      <c r="AJ61" s="849"/>
    </row>
    <row r="62" spans="1:36" s="98" customFormat="1" ht="9" customHeight="1">
      <c r="A62" s="996"/>
      <c r="B62" s="997"/>
      <c r="C62" s="874" t="s">
        <v>158</v>
      </c>
      <c r="D62" s="875"/>
      <c r="E62" s="875"/>
      <c r="F62" s="875"/>
      <c r="G62" s="875"/>
      <c r="H62" s="875"/>
      <c r="I62" s="875"/>
      <c r="J62" s="875"/>
      <c r="K62" s="876"/>
      <c r="L62" s="497" t="s">
        <v>159</v>
      </c>
      <c r="M62" s="544"/>
      <c r="N62" s="544"/>
      <c r="O62" s="544"/>
      <c r="P62" s="544"/>
      <c r="Q62" s="544"/>
      <c r="R62" s="544"/>
      <c r="S62" s="862"/>
      <c r="T62" s="873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</row>
    <row r="63" spans="1:36" s="98" customFormat="1" ht="15" customHeight="1">
      <c r="A63" s="998"/>
      <c r="B63" s="999"/>
      <c r="C63" s="844"/>
      <c r="D63" s="845"/>
      <c r="E63" s="845"/>
      <c r="F63" s="845"/>
      <c r="G63" s="845"/>
      <c r="H63" s="845"/>
      <c r="I63" s="845"/>
      <c r="J63" s="845"/>
      <c r="K63" s="846"/>
      <c r="L63" s="848"/>
      <c r="M63" s="847"/>
      <c r="N63" s="847"/>
      <c r="O63" s="847"/>
      <c r="P63" s="847"/>
      <c r="Q63" s="847"/>
      <c r="R63" s="847"/>
      <c r="S63" s="849"/>
      <c r="T63" s="865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3"/>
    </row>
    <row r="64" spans="1:36" s="98" customFormat="1" ht="15" customHeight="1">
      <c r="A64" s="161"/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163"/>
      <c r="S64" s="163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1"/>
      <c r="AI64" s="161"/>
      <c r="AJ64" s="161"/>
    </row>
    <row r="65" spans="1:38" ht="15" customHeight="1">
      <c r="A65" s="644" t="s">
        <v>235</v>
      </c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</row>
    <row r="66" spans="1:38" ht="15" customHeight="1">
      <c r="A66" s="877"/>
      <c r="B66" s="877"/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877"/>
      <c r="AA66" s="877"/>
      <c r="AB66" s="877"/>
      <c r="AC66" s="877"/>
      <c r="AD66" s="877"/>
      <c r="AE66" s="877"/>
      <c r="AF66" s="877"/>
      <c r="AG66" s="877"/>
      <c r="AH66" s="877"/>
      <c r="AI66" s="877"/>
      <c r="AJ66" s="877"/>
    </row>
    <row r="67" spans="1:38" ht="15" customHeight="1">
      <c r="A67" s="1006" t="s">
        <v>2</v>
      </c>
      <c r="B67" s="503"/>
      <c r="C67" s="504"/>
      <c r="D67" s="878" t="s">
        <v>86</v>
      </c>
      <c r="E67" s="878"/>
      <c r="F67" s="878"/>
      <c r="G67" s="878"/>
      <c r="H67" s="878"/>
      <c r="I67" s="878"/>
      <c r="J67" s="878"/>
      <c r="K67" s="878"/>
      <c r="L67" s="878"/>
      <c r="M67" s="878"/>
      <c r="N67" s="870" t="s">
        <v>85</v>
      </c>
      <c r="O67" s="860"/>
      <c r="P67" s="860"/>
      <c r="Q67" s="860"/>
      <c r="R67" s="860"/>
      <c r="S67" s="860"/>
      <c r="T67" s="860"/>
      <c r="U67" s="860"/>
      <c r="V67" s="860"/>
      <c r="W67" s="860"/>
      <c r="X67" s="860"/>
      <c r="Y67" s="860"/>
      <c r="Z67" s="861"/>
      <c r="AA67" s="856" t="s">
        <v>229</v>
      </c>
      <c r="AB67" s="499"/>
      <c r="AC67" s="499"/>
      <c r="AD67" s="499"/>
      <c r="AE67" s="499"/>
      <c r="AF67" s="499"/>
      <c r="AG67" s="499"/>
      <c r="AH67" s="499"/>
      <c r="AI67" s="499"/>
      <c r="AJ67" s="500"/>
    </row>
    <row r="68" spans="1:38" ht="15" customHeight="1">
      <c r="A68" s="865"/>
      <c r="B68" s="503"/>
      <c r="C68" s="504"/>
      <c r="D68" s="1005" t="s">
        <v>84</v>
      </c>
      <c r="E68" s="1005"/>
      <c r="F68" s="1005"/>
      <c r="G68" s="1005"/>
      <c r="H68" s="1005" t="s">
        <v>83</v>
      </c>
      <c r="I68" s="1005"/>
      <c r="J68" s="1005"/>
      <c r="K68" s="1005" t="s">
        <v>82</v>
      </c>
      <c r="L68" s="1005"/>
      <c r="M68" s="1005"/>
      <c r="N68" s="856" t="s">
        <v>81</v>
      </c>
      <c r="O68" s="857"/>
      <c r="P68" s="857"/>
      <c r="Q68" s="858"/>
      <c r="R68" s="856" t="s">
        <v>80</v>
      </c>
      <c r="S68" s="629"/>
      <c r="T68" s="629"/>
      <c r="U68" s="856" t="s">
        <v>79</v>
      </c>
      <c r="V68" s="629"/>
      <c r="W68" s="629"/>
      <c r="X68" s="629"/>
      <c r="Y68" s="629"/>
      <c r="Z68" s="869"/>
      <c r="AA68" s="865"/>
      <c r="AB68" s="503"/>
      <c r="AC68" s="503"/>
      <c r="AD68" s="503"/>
      <c r="AE68" s="503"/>
      <c r="AF68" s="503"/>
      <c r="AG68" s="503"/>
      <c r="AH68" s="503"/>
      <c r="AI68" s="503"/>
      <c r="AJ68" s="504"/>
    </row>
    <row r="69" spans="1:38" ht="45.75" customHeight="1">
      <c r="A69" s="866"/>
      <c r="B69" s="867"/>
      <c r="C69" s="868"/>
      <c r="D69" s="1005"/>
      <c r="E69" s="1005"/>
      <c r="F69" s="1005"/>
      <c r="G69" s="1005"/>
      <c r="H69" s="1005"/>
      <c r="I69" s="1005"/>
      <c r="J69" s="1005"/>
      <c r="K69" s="1005"/>
      <c r="L69" s="1005"/>
      <c r="M69" s="1005"/>
      <c r="N69" s="859"/>
      <c r="O69" s="860"/>
      <c r="P69" s="860"/>
      <c r="Q69" s="861"/>
      <c r="R69" s="870"/>
      <c r="S69" s="871"/>
      <c r="T69" s="871"/>
      <c r="U69" s="870"/>
      <c r="V69" s="871"/>
      <c r="W69" s="871"/>
      <c r="X69" s="871"/>
      <c r="Y69" s="871"/>
      <c r="Z69" s="872"/>
      <c r="AA69" s="866"/>
      <c r="AB69" s="867"/>
      <c r="AC69" s="867"/>
      <c r="AD69" s="867"/>
      <c r="AE69" s="867"/>
      <c r="AF69" s="867"/>
      <c r="AG69" s="867"/>
      <c r="AH69" s="867"/>
      <c r="AI69" s="867"/>
      <c r="AJ69" s="868"/>
    </row>
    <row r="70" spans="1:38" ht="14.25" customHeight="1">
      <c r="A70" s="959">
        <v>1</v>
      </c>
      <c r="B70" s="993"/>
      <c r="C70" s="1058"/>
      <c r="D70" s="1004">
        <v>2</v>
      </c>
      <c r="E70" s="1004"/>
      <c r="F70" s="1004"/>
      <c r="G70" s="1004"/>
      <c r="H70" s="1004">
        <v>3</v>
      </c>
      <c r="I70" s="1004"/>
      <c r="J70" s="1004"/>
      <c r="K70" s="1004">
        <v>4</v>
      </c>
      <c r="L70" s="1004"/>
      <c r="M70" s="1004"/>
      <c r="N70" s="959">
        <v>5</v>
      </c>
      <c r="O70" s="960"/>
      <c r="P70" s="960"/>
      <c r="Q70" s="696"/>
      <c r="R70" s="959">
        <v>6</v>
      </c>
      <c r="S70" s="960"/>
      <c r="T70" s="961"/>
      <c r="U70" s="959">
        <v>7</v>
      </c>
      <c r="V70" s="960"/>
      <c r="W70" s="960"/>
      <c r="X70" s="960"/>
      <c r="Y70" s="960"/>
      <c r="Z70" s="961"/>
      <c r="AA70" s="959">
        <v>8</v>
      </c>
      <c r="AB70" s="992"/>
      <c r="AC70" s="992"/>
      <c r="AD70" s="992"/>
      <c r="AE70" s="992"/>
      <c r="AF70" s="992"/>
      <c r="AG70" s="993"/>
      <c r="AH70" s="993"/>
      <c r="AI70" s="993"/>
      <c r="AJ70" s="512"/>
    </row>
    <row r="71" spans="1:38" ht="23.1" customHeight="1">
      <c r="A71" s="978" t="s">
        <v>6</v>
      </c>
      <c r="B71" s="979"/>
      <c r="C71" s="980"/>
      <c r="D71" s="978" t="s">
        <v>10</v>
      </c>
      <c r="E71" s="1056"/>
      <c r="F71" s="1056"/>
      <c r="G71" s="1057"/>
      <c r="H71" s="962"/>
      <c r="I71" s="962"/>
      <c r="J71" s="962"/>
      <c r="K71" s="962"/>
      <c r="L71" s="962"/>
      <c r="M71" s="962"/>
      <c r="N71" s="821"/>
      <c r="O71" s="822"/>
      <c r="P71" s="822"/>
      <c r="Q71" s="823"/>
      <c r="R71" s="821"/>
      <c r="S71" s="822"/>
      <c r="T71" s="823"/>
      <c r="U71" s="821"/>
      <c r="V71" s="822"/>
      <c r="W71" s="822"/>
      <c r="X71" s="822"/>
      <c r="Y71" s="822"/>
      <c r="Z71" s="823"/>
      <c r="AA71" s="821"/>
      <c r="AB71" s="822"/>
      <c r="AC71" s="822"/>
      <c r="AD71" s="822"/>
      <c r="AE71" s="822"/>
      <c r="AF71" s="822"/>
      <c r="AG71" s="822"/>
      <c r="AH71" s="822"/>
      <c r="AI71" s="822"/>
      <c r="AJ71" s="823"/>
    </row>
    <row r="72" spans="1:38" ht="23.1" customHeight="1">
      <c r="A72" s="978" t="s">
        <v>47</v>
      </c>
      <c r="B72" s="979"/>
      <c r="C72" s="980"/>
      <c r="D72" s="972" t="s">
        <v>10</v>
      </c>
      <c r="E72" s="972"/>
      <c r="F72" s="972"/>
      <c r="G72" s="972"/>
      <c r="H72" s="962"/>
      <c r="I72" s="962"/>
      <c r="J72" s="962"/>
      <c r="K72" s="962"/>
      <c r="L72" s="962"/>
      <c r="M72" s="962"/>
      <c r="N72" s="821"/>
      <c r="O72" s="822"/>
      <c r="P72" s="822"/>
      <c r="Q72" s="823"/>
      <c r="R72" s="821"/>
      <c r="S72" s="822"/>
      <c r="T72" s="823"/>
      <c r="U72" s="821"/>
      <c r="V72" s="822"/>
      <c r="W72" s="822"/>
      <c r="X72" s="822"/>
      <c r="Y72" s="822"/>
      <c r="Z72" s="823"/>
      <c r="AA72" s="821"/>
      <c r="AB72" s="822"/>
      <c r="AC72" s="822"/>
      <c r="AD72" s="822"/>
      <c r="AE72" s="822"/>
      <c r="AF72" s="822"/>
      <c r="AG72" s="822"/>
      <c r="AH72" s="822"/>
      <c r="AI72" s="822"/>
      <c r="AJ72" s="823"/>
    </row>
    <row r="73" spans="1:38" s="98" customFormat="1" ht="23.1" customHeight="1">
      <c r="A73" s="978" t="s">
        <v>5</v>
      </c>
      <c r="B73" s="979"/>
      <c r="C73" s="980"/>
      <c r="D73" s="972" t="s">
        <v>10</v>
      </c>
      <c r="E73" s="972"/>
      <c r="F73" s="972"/>
      <c r="G73" s="972"/>
      <c r="H73" s="962"/>
      <c r="I73" s="962"/>
      <c r="J73" s="962"/>
      <c r="K73" s="962"/>
      <c r="L73" s="962"/>
      <c r="M73" s="962"/>
      <c r="N73" s="821"/>
      <c r="O73" s="822"/>
      <c r="P73" s="822"/>
      <c r="Q73" s="823"/>
      <c r="R73" s="821"/>
      <c r="S73" s="822"/>
      <c r="T73" s="823"/>
      <c r="U73" s="821"/>
      <c r="V73" s="822"/>
      <c r="W73" s="822"/>
      <c r="X73" s="822"/>
      <c r="Y73" s="822"/>
      <c r="Z73" s="823"/>
      <c r="AA73" s="821"/>
      <c r="AB73" s="822"/>
      <c r="AC73" s="822"/>
      <c r="AD73" s="822"/>
      <c r="AE73" s="822"/>
      <c r="AF73" s="822"/>
      <c r="AG73" s="822"/>
      <c r="AH73" s="822"/>
      <c r="AI73" s="822"/>
      <c r="AJ73" s="823"/>
    </row>
    <row r="74" spans="1:38" s="98" customFormat="1" ht="10.5" customHeight="1">
      <c r="A74" s="161"/>
      <c r="B74" s="165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66"/>
      <c r="AB74" s="167"/>
      <c r="AC74" s="167"/>
      <c r="AD74" s="167"/>
      <c r="AE74" s="167"/>
      <c r="AF74" s="167"/>
      <c r="AG74" s="134"/>
      <c r="AH74" s="134"/>
      <c r="AI74" s="134"/>
      <c r="AJ74" s="161"/>
      <c r="AL74" s="288" t="s">
        <v>246</v>
      </c>
    </row>
    <row r="75" spans="1:38" ht="15" customHeight="1">
      <c r="A75" s="638" t="s">
        <v>180</v>
      </c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L75" s="285" t="s">
        <v>247</v>
      </c>
    </row>
    <row r="76" spans="1:38" ht="3" customHeight="1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3"/>
      <c r="W76" s="113"/>
      <c r="X76" s="113"/>
      <c r="Y76" s="113"/>
      <c r="Z76" s="113"/>
      <c r="AA76" s="113"/>
      <c r="AB76" s="136"/>
      <c r="AC76" s="136"/>
      <c r="AD76" s="136"/>
      <c r="AE76" s="136"/>
      <c r="AF76" s="136"/>
      <c r="AG76" s="136"/>
      <c r="AH76" s="136"/>
      <c r="AI76" s="47"/>
      <c r="AJ76" s="47"/>
    </row>
    <row r="77" spans="1:38" ht="4.5" customHeight="1">
      <c r="A77" s="981" t="s">
        <v>160</v>
      </c>
      <c r="B77" s="982"/>
      <c r="C77" s="982"/>
      <c r="D77" s="982"/>
      <c r="E77" s="982"/>
      <c r="F77" s="982"/>
      <c r="G77" s="982"/>
      <c r="H77" s="983"/>
      <c r="I77" s="115"/>
      <c r="J77" s="30"/>
      <c r="K77" s="30"/>
      <c r="L77" s="30"/>
      <c r="M77" s="30"/>
      <c r="N77" s="30"/>
      <c r="O77" s="30"/>
      <c r="P77" s="30"/>
      <c r="Q77" s="116"/>
      <c r="R77" s="117"/>
      <c r="S77" s="138"/>
      <c r="T77" s="981" t="s">
        <v>233</v>
      </c>
      <c r="U77" s="982"/>
      <c r="V77" s="982"/>
      <c r="W77" s="982"/>
      <c r="X77" s="982"/>
      <c r="Y77" s="982"/>
      <c r="Z77" s="982"/>
      <c r="AA77" s="983"/>
      <c r="AB77" s="115"/>
      <c r="AC77" s="30"/>
      <c r="AD77" s="30"/>
      <c r="AE77" s="30"/>
      <c r="AF77" s="30"/>
      <c r="AG77" s="30"/>
      <c r="AH77" s="30"/>
      <c r="AI77" s="30"/>
      <c r="AJ77" s="116"/>
    </row>
    <row r="78" spans="1:38" ht="15" customHeight="1">
      <c r="A78" s="984"/>
      <c r="B78" s="985"/>
      <c r="C78" s="985"/>
      <c r="D78" s="985"/>
      <c r="E78" s="985"/>
      <c r="F78" s="985"/>
      <c r="G78" s="985"/>
      <c r="H78" s="986"/>
      <c r="I78" s="117"/>
      <c r="J78" s="251"/>
      <c r="K78" s="251"/>
      <c r="L78" s="118" t="s">
        <v>4</v>
      </c>
      <c r="M78" s="251"/>
      <c r="N78" s="251"/>
      <c r="O78" s="251"/>
      <c r="P78" s="251"/>
      <c r="Q78" s="119"/>
      <c r="R78" s="117"/>
      <c r="S78" s="138"/>
      <c r="T78" s="984"/>
      <c r="U78" s="985"/>
      <c r="V78" s="985"/>
      <c r="W78" s="985"/>
      <c r="X78" s="985"/>
      <c r="Y78" s="985"/>
      <c r="Z78" s="985"/>
      <c r="AA78" s="986"/>
      <c r="AB78" s="117"/>
      <c r="AC78" s="251"/>
      <c r="AD78" s="251"/>
      <c r="AE78" s="118" t="s">
        <v>4</v>
      </c>
      <c r="AF78" s="251"/>
      <c r="AG78" s="251"/>
      <c r="AH78" s="251"/>
      <c r="AI78" s="251"/>
      <c r="AJ78" s="119"/>
    </row>
    <row r="79" spans="1:38" ht="4.5" customHeight="1">
      <c r="A79" s="987"/>
      <c r="B79" s="988"/>
      <c r="C79" s="988"/>
      <c r="D79" s="988"/>
      <c r="E79" s="988"/>
      <c r="F79" s="988"/>
      <c r="G79" s="988"/>
      <c r="H79" s="989"/>
      <c r="I79" s="120"/>
      <c r="J79" s="121"/>
      <c r="K79" s="121"/>
      <c r="L79" s="121"/>
      <c r="M79" s="121"/>
      <c r="N79" s="121"/>
      <c r="O79" s="121"/>
      <c r="P79" s="121"/>
      <c r="Q79" s="122"/>
      <c r="R79" s="117"/>
      <c r="S79" s="138"/>
      <c r="T79" s="987"/>
      <c r="U79" s="988"/>
      <c r="V79" s="988"/>
      <c r="W79" s="988"/>
      <c r="X79" s="988"/>
      <c r="Y79" s="988"/>
      <c r="Z79" s="988"/>
      <c r="AA79" s="989"/>
      <c r="AB79" s="120"/>
      <c r="AC79" s="121"/>
      <c r="AD79" s="121"/>
      <c r="AE79" s="121"/>
      <c r="AF79" s="121"/>
      <c r="AG79" s="121"/>
      <c r="AH79" s="121"/>
      <c r="AI79" s="121"/>
      <c r="AJ79" s="122"/>
    </row>
    <row r="80" spans="1:38" ht="4.5" customHeight="1">
      <c r="A80" s="138"/>
      <c r="B80" s="138"/>
      <c r="C80" s="138"/>
      <c r="D80" s="138"/>
      <c r="E80" s="138"/>
      <c r="F80" s="138"/>
      <c r="G80" s="138"/>
      <c r="H80" s="138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38"/>
      <c r="T80" s="138"/>
      <c r="U80" s="138"/>
      <c r="V80" s="138"/>
      <c r="W80" s="138"/>
      <c r="X80" s="138"/>
      <c r="Y80" s="138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</row>
    <row r="81" spans="1:36" ht="10.5" customHeight="1">
      <c r="A81" s="990" t="s">
        <v>420</v>
      </c>
      <c r="B81" s="990"/>
      <c r="C81" s="990"/>
      <c r="D81" s="990"/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0"/>
      <c r="R81" s="990"/>
      <c r="S81" s="990"/>
      <c r="T81" s="990"/>
      <c r="U81" s="990"/>
      <c r="V81" s="990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0"/>
      <c r="AJ81" s="990"/>
    </row>
    <row r="82" spans="1:36" ht="10.5" customHeight="1">
      <c r="A82" s="991"/>
      <c r="B82" s="991"/>
      <c r="C82" s="991"/>
      <c r="D82" s="991"/>
      <c r="E82" s="991"/>
      <c r="F82" s="991"/>
      <c r="G82" s="991"/>
      <c r="H82" s="991"/>
      <c r="I82" s="991"/>
      <c r="J82" s="991"/>
      <c r="K82" s="991"/>
      <c r="L82" s="991"/>
      <c r="M82" s="991"/>
      <c r="N82" s="991"/>
      <c r="O82" s="991"/>
      <c r="P82" s="991"/>
      <c r="Q82" s="991"/>
      <c r="R82" s="991"/>
      <c r="S82" s="991"/>
      <c r="T82" s="991"/>
      <c r="U82" s="991"/>
      <c r="V82" s="991"/>
      <c r="W82" s="991"/>
      <c r="X82" s="991"/>
      <c r="Y82" s="991"/>
      <c r="Z82" s="991"/>
      <c r="AA82" s="991"/>
      <c r="AB82" s="991"/>
      <c r="AC82" s="991"/>
      <c r="AD82" s="991"/>
      <c r="AE82" s="991"/>
      <c r="AF82" s="991"/>
      <c r="AG82" s="991"/>
      <c r="AH82" s="991"/>
      <c r="AI82" s="991"/>
      <c r="AJ82" s="991"/>
    </row>
    <row r="83" spans="1:36" ht="15" customHeight="1">
      <c r="A83" s="523" t="s">
        <v>52</v>
      </c>
      <c r="B83" s="633"/>
      <c r="C83" s="1010" t="s">
        <v>421</v>
      </c>
      <c r="D83" s="1011"/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1"/>
      <c r="Q83" s="1011"/>
      <c r="R83" s="1011"/>
      <c r="S83" s="1011"/>
      <c r="T83" s="1011"/>
      <c r="U83" s="1011"/>
      <c r="V83" s="1011"/>
      <c r="W83" s="1011"/>
      <c r="X83" s="1011"/>
      <c r="Y83" s="1011"/>
      <c r="Z83" s="1011"/>
      <c r="AA83" s="1011"/>
      <c r="AB83" s="1011"/>
      <c r="AC83" s="1011"/>
      <c r="AD83" s="1011"/>
      <c r="AE83" s="1011"/>
      <c r="AF83" s="1011"/>
      <c r="AG83" s="1011"/>
      <c r="AH83" s="1011"/>
      <c r="AI83" s="1011"/>
      <c r="AJ83" s="1012"/>
    </row>
    <row r="84" spans="1:36" ht="15" customHeight="1">
      <c r="A84" s="636"/>
      <c r="B84" s="637"/>
      <c r="C84" s="1013"/>
      <c r="D84" s="1014"/>
      <c r="E84" s="1014"/>
      <c r="F84" s="1014"/>
      <c r="G84" s="1014"/>
      <c r="H84" s="1014"/>
      <c r="I84" s="1014"/>
      <c r="J84" s="1014"/>
      <c r="K84" s="1014"/>
      <c r="L84" s="1014"/>
      <c r="M84" s="1014"/>
      <c r="N84" s="1014"/>
      <c r="O84" s="1014"/>
      <c r="P84" s="1014"/>
      <c r="Q84" s="1014"/>
      <c r="R84" s="1014"/>
      <c r="S84" s="1014"/>
      <c r="T84" s="1014"/>
      <c r="U84" s="1014"/>
      <c r="V84" s="1014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4"/>
      <c r="AJ84" s="1015"/>
    </row>
    <row r="85" spans="1:36" ht="15" customHeight="1">
      <c r="A85" s="523" t="s">
        <v>116</v>
      </c>
      <c r="B85" s="633"/>
      <c r="C85" s="640" t="s">
        <v>63</v>
      </c>
      <c r="D85" s="973"/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973"/>
      <c r="AD85" s="973"/>
      <c r="AE85" s="974"/>
      <c r="AF85" s="963" t="s">
        <v>10</v>
      </c>
      <c r="AG85" s="964"/>
      <c r="AH85" s="964"/>
      <c r="AI85" s="964"/>
      <c r="AJ85" s="965"/>
    </row>
    <row r="86" spans="1:36" ht="13.5" customHeight="1">
      <c r="A86" s="634"/>
      <c r="B86" s="635"/>
      <c r="C86" s="773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638"/>
      <c r="U86" s="638"/>
      <c r="V86" s="638"/>
      <c r="W86" s="638"/>
      <c r="X86" s="638"/>
      <c r="Y86" s="638"/>
      <c r="Z86" s="638"/>
      <c r="AA86" s="638"/>
      <c r="AB86" s="638"/>
      <c r="AC86" s="638"/>
      <c r="AD86" s="638"/>
      <c r="AE86" s="639"/>
      <c r="AF86" s="966"/>
      <c r="AG86" s="967"/>
      <c r="AH86" s="967"/>
      <c r="AI86" s="967"/>
      <c r="AJ86" s="968"/>
    </row>
    <row r="87" spans="1:36" ht="7.5" customHeight="1">
      <c r="A87" s="636"/>
      <c r="B87" s="637"/>
      <c r="C87" s="975"/>
      <c r="D87" s="976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976"/>
      <c r="AD87" s="976"/>
      <c r="AE87" s="977"/>
      <c r="AF87" s="969"/>
      <c r="AG87" s="970"/>
      <c r="AH87" s="970"/>
      <c r="AI87" s="970"/>
      <c r="AJ87" s="971"/>
    </row>
    <row r="88" spans="1:36" ht="15" customHeight="1">
      <c r="A88" s="523" t="s">
        <v>117</v>
      </c>
      <c r="B88" s="633"/>
      <c r="C88" s="640" t="s">
        <v>228</v>
      </c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759"/>
      <c r="Y88" s="759"/>
      <c r="Z88" s="759"/>
      <c r="AA88" s="759"/>
      <c r="AB88" s="759"/>
      <c r="AC88" s="759"/>
      <c r="AD88" s="759"/>
      <c r="AE88" s="760"/>
      <c r="AF88" s="1016">
        <f>IF(AF85="NIE",0,)</f>
        <v>0</v>
      </c>
      <c r="AG88" s="1017"/>
      <c r="AH88" s="1017"/>
      <c r="AI88" s="1017"/>
      <c r="AJ88" s="1018"/>
    </row>
    <row r="89" spans="1:36" ht="15" customHeight="1">
      <c r="A89" s="525"/>
      <c r="B89" s="635"/>
      <c r="C89" s="643"/>
      <c r="D89" s="1028"/>
      <c r="E89" s="1028"/>
      <c r="F89" s="1028"/>
      <c r="G89" s="1028"/>
      <c r="H89" s="1028"/>
      <c r="I89" s="1028"/>
      <c r="J89" s="1028"/>
      <c r="K89" s="1028"/>
      <c r="L89" s="1028"/>
      <c r="M89" s="1028"/>
      <c r="N89" s="1028"/>
      <c r="O89" s="1028"/>
      <c r="P89" s="1028"/>
      <c r="Q89" s="1028"/>
      <c r="R89" s="1028"/>
      <c r="S89" s="1028"/>
      <c r="T89" s="1028"/>
      <c r="U89" s="1028"/>
      <c r="V89" s="1028"/>
      <c r="W89" s="1028"/>
      <c r="X89" s="1028"/>
      <c r="Y89" s="1028"/>
      <c r="Z89" s="1028"/>
      <c r="AA89" s="1028"/>
      <c r="AB89" s="1028"/>
      <c r="AC89" s="1028"/>
      <c r="AD89" s="1028"/>
      <c r="AE89" s="1029"/>
      <c r="AF89" s="1019"/>
      <c r="AG89" s="1020"/>
      <c r="AH89" s="1020"/>
      <c r="AI89" s="1020"/>
      <c r="AJ89" s="1021"/>
    </row>
    <row r="90" spans="1:36" ht="6" customHeight="1">
      <c r="A90" s="636"/>
      <c r="B90" s="637"/>
      <c r="C90" s="761"/>
      <c r="D90" s="762"/>
      <c r="E90" s="762"/>
      <c r="F90" s="762"/>
      <c r="G90" s="762"/>
      <c r="H90" s="762"/>
      <c r="I90" s="762"/>
      <c r="J90" s="762"/>
      <c r="K90" s="762"/>
      <c r="L90" s="762"/>
      <c r="M90" s="762"/>
      <c r="N90" s="762"/>
      <c r="O90" s="762"/>
      <c r="P90" s="762"/>
      <c r="Q90" s="762"/>
      <c r="R90" s="762"/>
      <c r="S90" s="762"/>
      <c r="T90" s="762"/>
      <c r="U90" s="762"/>
      <c r="V90" s="762"/>
      <c r="W90" s="762"/>
      <c r="X90" s="762"/>
      <c r="Y90" s="762"/>
      <c r="Z90" s="762"/>
      <c r="AA90" s="762"/>
      <c r="AB90" s="762"/>
      <c r="AC90" s="762"/>
      <c r="AD90" s="762"/>
      <c r="AE90" s="763"/>
      <c r="AF90" s="1022"/>
      <c r="AG90" s="1023"/>
      <c r="AH90" s="1023"/>
      <c r="AI90" s="1023"/>
      <c r="AJ90" s="1024"/>
    </row>
    <row r="91" spans="1:36" s="93" customFormat="1" ht="15" customHeight="1">
      <c r="A91" s="924" t="s">
        <v>53</v>
      </c>
      <c r="B91" s="852"/>
      <c r="C91" s="1025" t="s">
        <v>422</v>
      </c>
      <c r="D91" s="1026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6"/>
      <c r="R91" s="1026"/>
      <c r="S91" s="1026"/>
      <c r="T91" s="1026"/>
      <c r="U91" s="1026"/>
      <c r="V91" s="1026"/>
      <c r="W91" s="1026"/>
      <c r="X91" s="1026"/>
      <c r="Y91" s="1026"/>
      <c r="Z91" s="1026"/>
      <c r="AA91" s="1026"/>
      <c r="AB91" s="1026"/>
      <c r="AC91" s="1026"/>
      <c r="AD91" s="1026"/>
      <c r="AE91" s="1026"/>
      <c r="AF91" s="1026"/>
      <c r="AG91" s="1026"/>
      <c r="AH91" s="1026"/>
      <c r="AI91" s="1026"/>
      <c r="AJ91" s="1027"/>
    </row>
    <row r="92" spans="1:36" s="94" customFormat="1" ht="15" customHeight="1">
      <c r="A92" s="523" t="s">
        <v>118</v>
      </c>
      <c r="B92" s="664"/>
      <c r="C92" s="640" t="s">
        <v>423</v>
      </c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505"/>
      <c r="Z92" s="505"/>
      <c r="AA92" s="505"/>
      <c r="AB92" s="505"/>
      <c r="AC92" s="505"/>
      <c r="AD92" s="505"/>
      <c r="AE92" s="1041"/>
      <c r="AF92" s="963" t="s">
        <v>10</v>
      </c>
      <c r="AG92" s="964"/>
      <c r="AH92" s="964"/>
      <c r="AI92" s="964"/>
      <c r="AJ92" s="965"/>
    </row>
    <row r="93" spans="1:36" s="94" customFormat="1" ht="12.75" customHeight="1">
      <c r="A93" s="525"/>
      <c r="B93" s="508"/>
      <c r="C93" s="643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1042"/>
      <c r="AF93" s="966"/>
      <c r="AG93" s="967"/>
      <c r="AH93" s="967"/>
      <c r="AI93" s="967"/>
      <c r="AJ93" s="968"/>
    </row>
    <row r="94" spans="1:36" s="94" customFormat="1" ht="5.25" customHeight="1">
      <c r="A94" s="665"/>
      <c r="B94" s="666"/>
      <c r="C94" s="1043"/>
      <c r="D94" s="877"/>
      <c r="E94" s="877"/>
      <c r="F94" s="877"/>
      <c r="G94" s="877"/>
      <c r="H94" s="877"/>
      <c r="I94" s="877"/>
      <c r="J94" s="877"/>
      <c r="K94" s="877"/>
      <c r="L94" s="877"/>
      <c r="M94" s="877"/>
      <c r="N94" s="877"/>
      <c r="O94" s="877"/>
      <c r="P94" s="877"/>
      <c r="Q94" s="877"/>
      <c r="R94" s="877"/>
      <c r="S94" s="877"/>
      <c r="T94" s="877"/>
      <c r="U94" s="877"/>
      <c r="V94" s="877"/>
      <c r="W94" s="877"/>
      <c r="X94" s="877"/>
      <c r="Y94" s="877"/>
      <c r="Z94" s="877"/>
      <c r="AA94" s="877"/>
      <c r="AB94" s="877"/>
      <c r="AC94" s="877"/>
      <c r="AD94" s="877"/>
      <c r="AE94" s="1044"/>
      <c r="AF94" s="969"/>
      <c r="AG94" s="970"/>
      <c r="AH94" s="970"/>
      <c r="AI94" s="970"/>
      <c r="AJ94" s="971"/>
    </row>
    <row r="95" spans="1:36" ht="15" customHeight="1">
      <c r="A95" s="523" t="s">
        <v>119</v>
      </c>
      <c r="B95" s="633"/>
      <c r="C95" s="640" t="s">
        <v>424</v>
      </c>
      <c r="D95" s="641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1"/>
      <c r="AC95" s="641"/>
      <c r="AD95" s="641"/>
      <c r="AE95" s="642"/>
      <c r="AF95" s="963" t="s">
        <v>10</v>
      </c>
      <c r="AG95" s="964"/>
      <c r="AH95" s="964"/>
      <c r="AI95" s="964"/>
      <c r="AJ95" s="965"/>
    </row>
    <row r="96" spans="1:36" ht="15" customHeight="1">
      <c r="A96" s="525"/>
      <c r="B96" s="635"/>
      <c r="C96" s="643"/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5"/>
      <c r="AF96" s="966"/>
      <c r="AG96" s="967"/>
      <c r="AH96" s="967"/>
      <c r="AI96" s="967"/>
      <c r="AJ96" s="968"/>
    </row>
    <row r="97" spans="1:59" ht="8.25" customHeight="1">
      <c r="A97" s="636"/>
      <c r="B97" s="637"/>
      <c r="C97" s="646"/>
      <c r="D97" s="647"/>
      <c r="E97" s="647"/>
      <c r="F97" s="647"/>
      <c r="G97" s="647"/>
      <c r="H97" s="647"/>
      <c r="I97" s="647"/>
      <c r="J97" s="647"/>
      <c r="K97" s="647"/>
      <c r="L97" s="647"/>
      <c r="M97" s="647"/>
      <c r="N97" s="647"/>
      <c r="O97" s="647"/>
      <c r="P97" s="647"/>
      <c r="Q97" s="647"/>
      <c r="R97" s="647"/>
      <c r="S97" s="647"/>
      <c r="T97" s="647"/>
      <c r="U97" s="647"/>
      <c r="V97" s="647"/>
      <c r="W97" s="647"/>
      <c r="X97" s="647"/>
      <c r="Y97" s="647"/>
      <c r="Z97" s="647"/>
      <c r="AA97" s="647"/>
      <c r="AB97" s="647"/>
      <c r="AC97" s="647"/>
      <c r="AD97" s="647"/>
      <c r="AE97" s="648"/>
      <c r="AF97" s="969"/>
      <c r="AG97" s="970"/>
      <c r="AH97" s="970"/>
      <c r="AI97" s="970"/>
      <c r="AJ97" s="971"/>
    </row>
    <row r="98" spans="1:59" ht="15" customHeight="1">
      <c r="A98" s="632" t="s">
        <v>120</v>
      </c>
      <c r="B98" s="664"/>
      <c r="C98" s="640" t="s">
        <v>425</v>
      </c>
      <c r="D98" s="641"/>
      <c r="E98" s="641"/>
      <c r="F98" s="641"/>
      <c r="G98" s="641"/>
      <c r="H98" s="641"/>
      <c r="I98" s="641"/>
      <c r="J98" s="641"/>
      <c r="K98" s="641"/>
      <c r="L98" s="641"/>
      <c r="M98" s="641"/>
      <c r="N98" s="641"/>
      <c r="O98" s="641"/>
      <c r="P98" s="641"/>
      <c r="Q98" s="641"/>
      <c r="R98" s="641"/>
      <c r="S98" s="641"/>
      <c r="T98" s="641"/>
      <c r="U98" s="641"/>
      <c r="V98" s="641"/>
      <c r="W98" s="641"/>
      <c r="X98" s="641"/>
      <c r="Y98" s="641"/>
      <c r="Z98" s="641"/>
      <c r="AA98" s="641"/>
      <c r="AB98" s="641"/>
      <c r="AC98" s="641"/>
      <c r="AD98" s="641"/>
      <c r="AE98" s="642"/>
      <c r="AF98" s="1016">
        <f>IF(AF92="NIE",0,IF(AF95="NIE",0,))</f>
        <v>0</v>
      </c>
      <c r="AG98" s="1017"/>
      <c r="AH98" s="1017"/>
      <c r="AI98" s="1017"/>
      <c r="AJ98" s="1018"/>
    </row>
    <row r="99" spans="1:59" ht="15" customHeight="1">
      <c r="A99" s="507"/>
      <c r="B99" s="508"/>
      <c r="C99" s="643"/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5"/>
      <c r="AF99" s="1019"/>
      <c r="AG99" s="1020"/>
      <c r="AH99" s="1020"/>
      <c r="AI99" s="1020"/>
      <c r="AJ99" s="1021"/>
    </row>
    <row r="100" spans="1:59" ht="17.25" customHeight="1">
      <c r="A100" s="636"/>
      <c r="B100" s="637"/>
      <c r="C100" s="646"/>
      <c r="D100" s="647"/>
      <c r="E100" s="647"/>
      <c r="F100" s="647"/>
      <c r="G100" s="647"/>
      <c r="H100" s="647"/>
      <c r="I100" s="647"/>
      <c r="J100" s="647"/>
      <c r="K100" s="647"/>
      <c r="L100" s="647"/>
      <c r="M100" s="647"/>
      <c r="N100" s="647"/>
      <c r="O100" s="647"/>
      <c r="P100" s="647"/>
      <c r="Q100" s="647"/>
      <c r="R100" s="647"/>
      <c r="S100" s="647"/>
      <c r="T100" s="647"/>
      <c r="U100" s="647"/>
      <c r="V100" s="647"/>
      <c r="W100" s="647"/>
      <c r="X100" s="647"/>
      <c r="Y100" s="647"/>
      <c r="Z100" s="647"/>
      <c r="AA100" s="647"/>
      <c r="AB100" s="647"/>
      <c r="AC100" s="647"/>
      <c r="AD100" s="647"/>
      <c r="AE100" s="648"/>
      <c r="AF100" s="1022"/>
      <c r="AG100" s="1023"/>
      <c r="AH100" s="1023"/>
      <c r="AI100" s="1023"/>
      <c r="AJ100" s="1024"/>
    </row>
    <row r="101" spans="1:59" ht="8.1" customHeight="1">
      <c r="A101" s="171"/>
      <c r="B101" s="171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277"/>
      <c r="AG101" s="277"/>
      <c r="AH101" s="277"/>
      <c r="AI101" s="277"/>
      <c r="AJ101" s="277"/>
    </row>
    <row r="102" spans="1:59" ht="8.25" customHeight="1">
      <c r="A102" s="171"/>
      <c r="B102" s="171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36"/>
      <c r="AG102" s="136"/>
      <c r="AH102" s="136"/>
      <c r="AI102" s="136"/>
      <c r="AJ102" s="136"/>
    </row>
    <row r="103" spans="1:59" ht="14.25" customHeight="1">
      <c r="A103" s="1053" t="s">
        <v>57</v>
      </c>
      <c r="B103" s="1054"/>
      <c r="C103" s="1054"/>
      <c r="D103" s="1054"/>
      <c r="E103" s="1054"/>
      <c r="F103" s="1054"/>
      <c r="G103" s="1054"/>
      <c r="H103" s="1054"/>
      <c r="I103" s="1054"/>
      <c r="J103" s="1054"/>
      <c r="K103" s="1054"/>
      <c r="L103" s="1054"/>
      <c r="M103" s="1054"/>
      <c r="N103" s="1054"/>
      <c r="O103" s="1054"/>
      <c r="P103" s="1054"/>
      <c r="Q103" s="1054"/>
      <c r="R103" s="1054"/>
      <c r="S103" s="1054"/>
      <c r="T103" s="1054"/>
      <c r="U103" s="1054"/>
      <c r="V103" s="1054"/>
      <c r="W103" s="1054"/>
      <c r="X103" s="1054"/>
      <c r="Y103" s="1054"/>
      <c r="Z103" s="1054"/>
      <c r="AA103" s="1054"/>
      <c r="AB103" s="1054"/>
      <c r="AC103" s="1054"/>
      <c r="AD103" s="1054"/>
      <c r="AE103" s="1054"/>
      <c r="AF103" s="1054"/>
      <c r="AG103" s="1054"/>
      <c r="AH103" s="1054"/>
      <c r="AI103" s="1054"/>
      <c r="AJ103" s="1055"/>
    </row>
    <row r="104" spans="1:59" ht="15" customHeight="1">
      <c r="A104" s="632" t="s">
        <v>6</v>
      </c>
      <c r="B104" s="664"/>
      <c r="C104" s="640" t="s">
        <v>402</v>
      </c>
      <c r="D104" s="641"/>
      <c r="E104" s="641"/>
      <c r="F104" s="641"/>
      <c r="G104" s="641"/>
      <c r="H104" s="641"/>
      <c r="I104" s="641"/>
      <c r="J104" s="641"/>
      <c r="K104" s="641"/>
      <c r="L104" s="641"/>
      <c r="M104" s="641"/>
      <c r="N104" s="641"/>
      <c r="O104" s="641"/>
      <c r="P104" s="641"/>
      <c r="Q104" s="641"/>
      <c r="R104" s="641"/>
      <c r="S104" s="641"/>
      <c r="T104" s="641"/>
      <c r="U104" s="641"/>
      <c r="V104" s="641"/>
      <c r="W104" s="641"/>
      <c r="X104" s="641"/>
      <c r="Y104" s="641"/>
      <c r="Z104" s="641"/>
      <c r="AA104" s="642"/>
      <c r="AB104" s="1045">
        <v>300000</v>
      </c>
      <c r="AC104" s="1046"/>
      <c r="AD104" s="1046"/>
      <c r="AE104" s="1046"/>
      <c r="AF104" s="1046"/>
      <c r="AG104" s="1046"/>
      <c r="AH104" s="1046"/>
      <c r="AI104" s="1046"/>
      <c r="AJ104" s="1047"/>
    </row>
    <row r="105" spans="1:59" ht="15" customHeight="1">
      <c r="A105" s="665"/>
      <c r="B105" s="666"/>
      <c r="C105" s="646"/>
      <c r="D105" s="647"/>
      <c r="E105" s="647"/>
      <c r="F105" s="647"/>
      <c r="G105" s="647"/>
      <c r="H105" s="647"/>
      <c r="I105" s="647"/>
      <c r="J105" s="647"/>
      <c r="K105" s="647"/>
      <c r="L105" s="647"/>
      <c r="M105" s="647"/>
      <c r="N105" s="647"/>
      <c r="O105" s="647"/>
      <c r="P105" s="647"/>
      <c r="Q105" s="647"/>
      <c r="R105" s="647"/>
      <c r="S105" s="647"/>
      <c r="T105" s="647"/>
      <c r="U105" s="647"/>
      <c r="V105" s="647"/>
      <c r="W105" s="647"/>
      <c r="X105" s="647"/>
      <c r="Y105" s="647"/>
      <c r="Z105" s="647"/>
      <c r="AA105" s="648"/>
      <c r="AB105" s="1048"/>
      <c r="AC105" s="1049"/>
      <c r="AD105" s="1049"/>
      <c r="AE105" s="1049"/>
      <c r="AF105" s="1049"/>
      <c r="AG105" s="1049"/>
      <c r="AH105" s="1049"/>
      <c r="AI105" s="1049"/>
      <c r="AJ105" s="1050"/>
    </row>
    <row r="106" spans="1:59" s="95" customFormat="1" ht="22.5" customHeight="1">
      <c r="A106" s="1061" t="s">
        <v>47</v>
      </c>
      <c r="B106" s="1062"/>
      <c r="C106" s="829" t="s">
        <v>357</v>
      </c>
      <c r="D106" s="830"/>
      <c r="E106" s="830"/>
      <c r="F106" s="830"/>
      <c r="G106" s="830"/>
      <c r="H106" s="830"/>
      <c r="I106" s="830"/>
      <c r="J106" s="830"/>
      <c r="K106" s="830"/>
      <c r="L106" s="830"/>
      <c r="M106" s="830"/>
      <c r="N106" s="830"/>
      <c r="O106" s="830"/>
      <c r="P106" s="830"/>
      <c r="Q106" s="830"/>
      <c r="R106" s="830"/>
      <c r="S106" s="830"/>
      <c r="T106" s="830"/>
      <c r="U106" s="830"/>
      <c r="V106" s="830"/>
      <c r="W106" s="830"/>
      <c r="X106" s="830"/>
      <c r="Y106" s="830"/>
      <c r="Z106" s="830"/>
      <c r="AA106" s="838"/>
      <c r="AB106" s="956">
        <f>IF(SUM(AB107:AJ108)&lt;=300000,SUM(AB107:AJ108),"Błąd! Kwota pomocy nie może być wyższa niż 300 000 zł.")</f>
        <v>0</v>
      </c>
      <c r="AC106" s="1051"/>
      <c r="AD106" s="1051"/>
      <c r="AE106" s="1051"/>
      <c r="AF106" s="1051"/>
      <c r="AG106" s="1051"/>
      <c r="AH106" s="1051"/>
      <c r="AI106" s="1051"/>
      <c r="AJ106" s="105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BC106" s="92"/>
      <c r="BD106" s="92"/>
      <c r="BE106" s="92"/>
      <c r="BF106" s="92"/>
      <c r="BG106" s="92"/>
    </row>
    <row r="107" spans="1:59" ht="22.5" customHeight="1">
      <c r="A107" s="1039" t="s">
        <v>106</v>
      </c>
      <c r="B107" s="1040"/>
      <c r="C107" s="829" t="s">
        <v>181</v>
      </c>
      <c r="D107" s="830"/>
      <c r="E107" s="830"/>
      <c r="F107" s="830"/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0"/>
      <c r="V107" s="830"/>
      <c r="W107" s="830"/>
      <c r="X107" s="830"/>
      <c r="Y107" s="830"/>
      <c r="Z107" s="830"/>
      <c r="AA107" s="838"/>
      <c r="AB107" s="956"/>
      <c r="AC107" s="957"/>
      <c r="AD107" s="957"/>
      <c r="AE107" s="957"/>
      <c r="AF107" s="957"/>
      <c r="AG107" s="957"/>
      <c r="AH107" s="957"/>
      <c r="AI107" s="957"/>
      <c r="AJ107" s="958"/>
    </row>
    <row r="108" spans="1:59" ht="22.5" customHeight="1">
      <c r="A108" s="1039" t="s">
        <v>316</v>
      </c>
      <c r="B108" s="1040"/>
      <c r="C108" s="829" t="s">
        <v>182</v>
      </c>
      <c r="D108" s="830"/>
      <c r="E108" s="830"/>
      <c r="F108" s="830"/>
      <c r="G108" s="830"/>
      <c r="H108" s="830"/>
      <c r="I108" s="830"/>
      <c r="J108" s="830"/>
      <c r="K108" s="830"/>
      <c r="L108" s="830"/>
      <c r="M108" s="830"/>
      <c r="N108" s="830"/>
      <c r="O108" s="830"/>
      <c r="P108" s="830"/>
      <c r="Q108" s="830"/>
      <c r="R108" s="830"/>
      <c r="S108" s="830"/>
      <c r="T108" s="830"/>
      <c r="U108" s="830"/>
      <c r="V108" s="830"/>
      <c r="W108" s="830"/>
      <c r="X108" s="830"/>
      <c r="Y108" s="830"/>
      <c r="Z108" s="830"/>
      <c r="AA108" s="955"/>
      <c r="AB108" s="956"/>
      <c r="AC108" s="957"/>
      <c r="AD108" s="957"/>
      <c r="AE108" s="957"/>
      <c r="AF108" s="957"/>
      <c r="AG108" s="957"/>
      <c r="AH108" s="957"/>
      <c r="AI108" s="957"/>
      <c r="AJ108" s="958"/>
    </row>
    <row r="109" spans="1:59" s="92" customFormat="1" ht="22.5" customHeight="1">
      <c r="A109" s="627" t="s">
        <v>5</v>
      </c>
      <c r="B109" s="628"/>
      <c r="C109" s="829" t="s">
        <v>347</v>
      </c>
      <c r="D109" s="830"/>
      <c r="E109" s="830"/>
      <c r="F109" s="830"/>
      <c r="G109" s="830"/>
      <c r="H109" s="830"/>
      <c r="I109" s="830"/>
      <c r="J109" s="830"/>
      <c r="K109" s="830"/>
      <c r="L109" s="830"/>
      <c r="M109" s="830"/>
      <c r="N109" s="830"/>
      <c r="O109" s="830"/>
      <c r="P109" s="830"/>
      <c r="Q109" s="830"/>
      <c r="R109" s="830"/>
      <c r="S109" s="830"/>
      <c r="T109" s="830"/>
      <c r="U109" s="830"/>
      <c r="V109" s="830"/>
      <c r="W109" s="830"/>
      <c r="X109" s="830"/>
      <c r="Y109" s="830"/>
      <c r="Z109" s="830"/>
      <c r="AA109" s="838"/>
      <c r="AB109" s="835"/>
      <c r="AC109" s="836"/>
      <c r="AD109" s="836"/>
      <c r="AE109" s="836"/>
      <c r="AF109" s="836"/>
      <c r="AG109" s="836"/>
      <c r="AH109" s="836"/>
      <c r="AI109" s="836"/>
      <c r="AJ109" s="837"/>
    </row>
    <row r="110" spans="1:59" s="92" customFormat="1" ht="22.5" customHeight="1">
      <c r="A110" s="827" t="s">
        <v>168</v>
      </c>
      <c r="B110" s="1066"/>
      <c r="C110" s="841" t="s">
        <v>137</v>
      </c>
      <c r="D110" s="789"/>
      <c r="E110" s="789"/>
      <c r="F110" s="789"/>
      <c r="G110" s="789"/>
      <c r="H110" s="789"/>
      <c r="I110" s="789"/>
      <c r="J110" s="789"/>
      <c r="K110" s="789"/>
      <c r="L110" s="789"/>
      <c r="M110" s="789"/>
      <c r="N110" s="789"/>
      <c r="O110" s="789"/>
      <c r="P110" s="789"/>
      <c r="Q110" s="789"/>
      <c r="R110" s="789"/>
      <c r="S110" s="789"/>
      <c r="T110" s="789"/>
      <c r="U110" s="789"/>
      <c r="V110" s="789"/>
      <c r="W110" s="789"/>
      <c r="X110" s="789"/>
      <c r="Y110" s="789"/>
      <c r="Z110" s="789"/>
      <c r="AA110" s="1068"/>
      <c r="AB110" s="1069">
        <f>V!E19</f>
        <v>0</v>
      </c>
      <c r="AC110" s="1070"/>
      <c r="AD110" s="1070"/>
      <c r="AE110" s="1070"/>
      <c r="AF110" s="1070"/>
      <c r="AG110" s="1070"/>
      <c r="AH110" s="1070"/>
      <c r="AI110" s="1070"/>
      <c r="AJ110" s="1071"/>
    </row>
    <row r="111" spans="1:59" s="92" customFormat="1" ht="25.05" customHeight="1">
      <c r="A111" s="827" t="s">
        <v>169</v>
      </c>
      <c r="B111" s="828"/>
      <c r="C111" s="829" t="s">
        <v>138</v>
      </c>
      <c r="D111" s="830"/>
      <c r="E111" s="830"/>
      <c r="F111" s="830"/>
      <c r="G111" s="830"/>
      <c r="H111" s="830"/>
      <c r="I111" s="830"/>
      <c r="J111" s="830"/>
      <c r="K111" s="830"/>
      <c r="L111" s="830"/>
      <c r="M111" s="830"/>
      <c r="N111" s="830"/>
      <c r="O111" s="830"/>
      <c r="P111" s="830"/>
      <c r="Q111" s="830"/>
      <c r="R111" s="830"/>
      <c r="S111" s="830"/>
      <c r="T111" s="830"/>
      <c r="U111" s="830"/>
      <c r="V111" s="830"/>
      <c r="W111" s="830"/>
      <c r="X111" s="830"/>
      <c r="Y111" s="830"/>
      <c r="Z111" s="830"/>
      <c r="AA111" s="830"/>
      <c r="AB111" s="831"/>
      <c r="AC111" s="832"/>
      <c r="AD111" s="832"/>
      <c r="AE111" s="832"/>
      <c r="AF111" s="832"/>
      <c r="AG111" s="832"/>
      <c r="AH111" s="832"/>
      <c r="AI111" s="832"/>
      <c r="AJ111" s="402" t="s">
        <v>134</v>
      </c>
    </row>
    <row r="112" spans="1:59" ht="31.5" customHeight="1">
      <c r="A112" s="1061" t="s">
        <v>7</v>
      </c>
      <c r="B112" s="1062"/>
      <c r="C112" s="841" t="s">
        <v>426</v>
      </c>
      <c r="D112" s="842"/>
      <c r="E112" s="842"/>
      <c r="F112" s="842"/>
      <c r="G112" s="842"/>
      <c r="H112" s="842"/>
      <c r="I112" s="842"/>
      <c r="J112" s="842"/>
      <c r="K112" s="842"/>
      <c r="L112" s="842"/>
      <c r="M112" s="842"/>
      <c r="N112" s="842"/>
      <c r="O112" s="842"/>
      <c r="P112" s="842"/>
      <c r="Q112" s="842"/>
      <c r="R112" s="842"/>
      <c r="S112" s="842"/>
      <c r="T112" s="842"/>
      <c r="U112" s="842"/>
      <c r="V112" s="842"/>
      <c r="W112" s="842"/>
      <c r="X112" s="842"/>
      <c r="Y112" s="842"/>
      <c r="Z112" s="842"/>
      <c r="AA112" s="843"/>
      <c r="AB112" s="1073" t="s">
        <v>10</v>
      </c>
      <c r="AC112" s="1074"/>
      <c r="AD112" s="1074"/>
      <c r="AE112" s="1074"/>
      <c r="AF112" s="1074"/>
      <c r="AG112" s="1074"/>
      <c r="AH112" s="1074"/>
      <c r="AI112" s="1074"/>
      <c r="AJ112" s="1075"/>
    </row>
    <row r="113" spans="1:36" s="92" customFormat="1" ht="22.5" customHeight="1">
      <c r="A113" s="827" t="s">
        <v>355</v>
      </c>
      <c r="B113" s="1066"/>
      <c r="C113" s="829" t="s">
        <v>427</v>
      </c>
      <c r="D113" s="1067"/>
      <c r="E113" s="1067"/>
      <c r="F113" s="1067"/>
      <c r="G113" s="1067"/>
      <c r="H113" s="1067"/>
      <c r="I113" s="1067"/>
      <c r="J113" s="1067"/>
      <c r="K113" s="1067"/>
      <c r="L113" s="1067"/>
      <c r="M113" s="1067"/>
      <c r="N113" s="1067"/>
      <c r="O113" s="1067"/>
      <c r="P113" s="1067"/>
      <c r="Q113" s="1067"/>
      <c r="R113" s="1067"/>
      <c r="S113" s="1067"/>
      <c r="T113" s="1067"/>
      <c r="U113" s="1067"/>
      <c r="V113" s="1067"/>
      <c r="W113" s="1067"/>
      <c r="X113" s="1067"/>
      <c r="Y113" s="1067"/>
      <c r="Z113" s="1067"/>
      <c r="AA113" s="955"/>
      <c r="AB113" s="1063">
        <v>0</v>
      </c>
      <c r="AC113" s="1064"/>
      <c r="AD113" s="1064"/>
      <c r="AE113" s="1064"/>
      <c r="AF113" s="1064"/>
      <c r="AG113" s="1064"/>
      <c r="AH113" s="1064"/>
      <c r="AI113" s="1064"/>
      <c r="AJ113" s="1065"/>
    </row>
    <row r="114" spans="1:36" s="92" customFormat="1" ht="3" customHeight="1">
      <c r="A114" s="295"/>
      <c r="B114" s="432"/>
      <c r="C114" s="430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1"/>
      <c r="AC114" s="423"/>
      <c r="AD114" s="423"/>
      <c r="AE114" s="423"/>
      <c r="AF114" s="423"/>
      <c r="AG114" s="423"/>
      <c r="AH114" s="423"/>
      <c r="AI114" s="423"/>
      <c r="AJ114" s="423"/>
    </row>
    <row r="115" spans="1:36" s="92" customFormat="1" ht="53.25" customHeight="1">
      <c r="A115" s="1072" t="s">
        <v>417</v>
      </c>
      <c r="B115" s="1072"/>
      <c r="C115" s="1072"/>
      <c r="D115" s="1072"/>
      <c r="E115" s="1072"/>
      <c r="F115" s="1072"/>
      <c r="G115" s="1072"/>
      <c r="H115" s="1072"/>
      <c r="I115" s="1072"/>
      <c r="J115" s="1072"/>
      <c r="K115" s="1072"/>
      <c r="L115" s="1072"/>
      <c r="M115" s="1072"/>
      <c r="N115" s="1072"/>
      <c r="O115" s="1072"/>
      <c r="P115" s="1072"/>
      <c r="Q115" s="1072"/>
      <c r="R115" s="1072"/>
      <c r="S115" s="1072"/>
      <c r="T115" s="1072"/>
      <c r="U115" s="1072"/>
      <c r="V115" s="1072"/>
      <c r="W115" s="1072"/>
      <c r="X115" s="1072"/>
      <c r="Y115" s="1072"/>
      <c r="Z115" s="1072"/>
      <c r="AA115" s="1072"/>
      <c r="AB115" s="1072"/>
      <c r="AC115" s="1072"/>
      <c r="AD115" s="1072"/>
      <c r="AE115" s="1072"/>
      <c r="AF115" s="1072"/>
      <c r="AG115" s="1072"/>
      <c r="AH115" s="1072"/>
      <c r="AI115" s="1072"/>
      <c r="AJ115" s="1072"/>
    </row>
    <row r="116" spans="1:36" s="92" customFormat="1" ht="24.75" customHeight="1">
      <c r="A116" s="1072" t="s">
        <v>431</v>
      </c>
      <c r="B116" s="1072"/>
      <c r="C116" s="1072"/>
      <c r="D116" s="1072"/>
      <c r="E116" s="1072"/>
      <c r="F116" s="1072"/>
      <c r="G116" s="1072"/>
      <c r="H116" s="1072"/>
      <c r="I116" s="1072"/>
      <c r="J116" s="1072"/>
      <c r="K116" s="1072"/>
      <c r="L116" s="1072"/>
      <c r="M116" s="1072"/>
      <c r="N116" s="1072"/>
      <c r="O116" s="1072"/>
      <c r="P116" s="1072"/>
      <c r="Q116" s="1072"/>
      <c r="R116" s="1072"/>
      <c r="S116" s="1072"/>
      <c r="T116" s="1072"/>
      <c r="U116" s="1072"/>
      <c r="V116" s="1072"/>
      <c r="W116" s="1072"/>
      <c r="X116" s="1072"/>
      <c r="Y116" s="1072"/>
      <c r="Z116" s="1072"/>
      <c r="AA116" s="1072"/>
      <c r="AB116" s="1072"/>
      <c r="AC116" s="1072"/>
      <c r="AD116" s="1072"/>
      <c r="AE116" s="1072"/>
      <c r="AF116" s="1072"/>
      <c r="AG116" s="1072"/>
      <c r="AH116" s="1072"/>
      <c r="AI116" s="1072"/>
      <c r="AJ116" s="1072"/>
    </row>
    <row r="117" spans="1:36" ht="4.05" customHeight="1">
      <c r="A117" s="1059"/>
      <c r="B117" s="1060"/>
      <c r="C117" s="1060"/>
      <c r="D117" s="1060"/>
      <c r="E117" s="1060"/>
      <c r="F117" s="1060"/>
      <c r="G117" s="1060"/>
      <c r="H117" s="1060"/>
      <c r="I117" s="1060"/>
      <c r="J117" s="1060"/>
      <c r="K117" s="1060"/>
      <c r="L117" s="1060"/>
      <c r="M117" s="1060"/>
      <c r="N117" s="1060"/>
      <c r="O117" s="1060"/>
      <c r="P117" s="1060"/>
      <c r="Q117" s="1060"/>
      <c r="R117" s="1060"/>
      <c r="S117" s="1060"/>
      <c r="T117" s="1060"/>
      <c r="U117" s="1060"/>
      <c r="V117" s="1060"/>
      <c r="W117" s="1060"/>
      <c r="X117" s="1060"/>
      <c r="Y117" s="1060"/>
      <c r="Z117" s="1060"/>
      <c r="AA117" s="1060"/>
      <c r="AB117" s="1060"/>
      <c r="AC117" s="1060"/>
      <c r="AD117" s="1060"/>
      <c r="AE117" s="1060"/>
      <c r="AF117" s="1060"/>
      <c r="AG117" s="1060"/>
      <c r="AH117" s="1060"/>
      <c r="AI117" s="1060"/>
      <c r="AJ117" s="1060"/>
    </row>
    <row r="118" spans="1:36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</row>
  </sheetData>
  <sheetProtection algorithmName="SHA-512" hashValue="A1arPOEzeAdMjeGlcI7H0XUxSt+sJosd3XEyQBKlbfa2bB9EBkRdji3r5OBx7Q9cTsUuYnmvi8jSUoLex7s+Lw==" saltValue="VD3OS860fWFNkT2iXakLZg==" spinCount="100000" sheet="1" formatCells="0" formatColumns="0" formatRows="0" insertRows="0" deleteRows="0"/>
  <mergeCells count="261">
    <mergeCell ref="A17:B17"/>
    <mergeCell ref="C17:P17"/>
    <mergeCell ref="U17:X17"/>
    <mergeCell ref="AA73:AJ73"/>
    <mergeCell ref="H72:J72"/>
    <mergeCell ref="K72:M72"/>
    <mergeCell ref="A27:S27"/>
    <mergeCell ref="B29:S29"/>
    <mergeCell ref="B31:S31"/>
    <mergeCell ref="B33:S34"/>
    <mergeCell ref="B35:S35"/>
    <mergeCell ref="B37:S37"/>
    <mergeCell ref="B39:S39"/>
    <mergeCell ref="A44:Q44"/>
    <mergeCell ref="R44:S44"/>
    <mergeCell ref="C52:K52"/>
    <mergeCell ref="C49:K49"/>
    <mergeCell ref="L50:S50"/>
    <mergeCell ref="L49:S49"/>
    <mergeCell ref="C50:K50"/>
    <mergeCell ref="AA51:AJ51"/>
    <mergeCell ref="T51:Z51"/>
    <mergeCell ref="C53:K53"/>
    <mergeCell ref="AA52:AJ52"/>
    <mergeCell ref="D71:G71"/>
    <mergeCell ref="H71:J71"/>
    <mergeCell ref="A70:C70"/>
    <mergeCell ref="A117:AJ117"/>
    <mergeCell ref="A112:B112"/>
    <mergeCell ref="C112:AA112"/>
    <mergeCell ref="AB113:AJ113"/>
    <mergeCell ref="A110:B110"/>
    <mergeCell ref="C113:AA113"/>
    <mergeCell ref="C110:AA110"/>
    <mergeCell ref="AB110:AJ110"/>
    <mergeCell ref="A115:AJ115"/>
    <mergeCell ref="A116:AJ116"/>
    <mergeCell ref="A113:B113"/>
    <mergeCell ref="AB112:AJ112"/>
    <mergeCell ref="AB108:AJ108"/>
    <mergeCell ref="C98:AE100"/>
    <mergeCell ref="A98:B100"/>
    <mergeCell ref="A107:B107"/>
    <mergeCell ref="C104:AA105"/>
    <mergeCell ref="A106:B106"/>
    <mergeCell ref="A85:B87"/>
    <mergeCell ref="A92:B94"/>
    <mergeCell ref="AF95:AJ97"/>
    <mergeCell ref="AF98:AJ100"/>
    <mergeCell ref="A91:B91"/>
    <mergeCell ref="A108:B108"/>
    <mergeCell ref="A95:B97"/>
    <mergeCell ref="A104:B105"/>
    <mergeCell ref="C92:AE94"/>
    <mergeCell ref="C107:AA107"/>
    <mergeCell ref="C106:AA106"/>
    <mergeCell ref="AB104:AJ105"/>
    <mergeCell ref="AB106:AJ106"/>
    <mergeCell ref="A103:AJ103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C83:AJ84"/>
    <mergeCell ref="AF85:AJ87"/>
    <mergeCell ref="AF88:AJ90"/>
    <mergeCell ref="C91:AJ91"/>
    <mergeCell ref="A83:B84"/>
    <mergeCell ref="A88:B90"/>
    <mergeCell ref="C88:AE90"/>
    <mergeCell ref="Y8:AJ8"/>
    <mergeCell ref="A20:AJ20"/>
    <mergeCell ref="A48:AJ48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AA70:AJ70"/>
    <mergeCell ref="A71:C71"/>
    <mergeCell ref="A58:B63"/>
    <mergeCell ref="AA58:AJ58"/>
    <mergeCell ref="AA59:AJ59"/>
    <mergeCell ref="AA60:AJ60"/>
    <mergeCell ref="T58:Z58"/>
    <mergeCell ref="T59:Z59"/>
    <mergeCell ref="C58:K58"/>
    <mergeCell ref="D70:G70"/>
    <mergeCell ref="H70:J70"/>
    <mergeCell ref="K70:M70"/>
    <mergeCell ref="N70:Q70"/>
    <mergeCell ref="N71:Q71"/>
    <mergeCell ref="D68:G69"/>
    <mergeCell ref="H68:J69"/>
    <mergeCell ref="K68:M69"/>
    <mergeCell ref="L58:S58"/>
    <mergeCell ref="A67:C69"/>
    <mergeCell ref="C63:K63"/>
    <mergeCell ref="L62:S62"/>
    <mergeCell ref="L63:S63"/>
    <mergeCell ref="C59:K59"/>
    <mergeCell ref="R68:T69"/>
    <mergeCell ref="N72:Q72"/>
    <mergeCell ref="N73:Q73"/>
    <mergeCell ref="AA71:AJ71"/>
    <mergeCell ref="C108:AA108"/>
    <mergeCell ref="AB107:AJ107"/>
    <mergeCell ref="C95:AE97"/>
    <mergeCell ref="R70:T70"/>
    <mergeCell ref="R71:T71"/>
    <mergeCell ref="U70:Z70"/>
    <mergeCell ref="U71:Z71"/>
    <mergeCell ref="K71:M71"/>
    <mergeCell ref="H73:J73"/>
    <mergeCell ref="K73:M73"/>
    <mergeCell ref="AA72:AJ72"/>
    <mergeCell ref="AF92:AJ94"/>
    <mergeCell ref="D72:G72"/>
    <mergeCell ref="C85:AE87"/>
    <mergeCell ref="A72:C72"/>
    <mergeCell ref="A73:C73"/>
    <mergeCell ref="D73:G73"/>
    <mergeCell ref="A75:AJ75"/>
    <mergeCell ref="A77:H79"/>
    <mergeCell ref="T77:AA79"/>
    <mergeCell ref="A81:AJ82"/>
    <mergeCell ref="Q8:T8"/>
    <mergeCell ref="U8:X8"/>
    <mergeCell ref="Y12:AJ12"/>
    <mergeCell ref="A15:B15"/>
    <mergeCell ref="C15:P15"/>
    <mergeCell ref="Q15:T15"/>
    <mergeCell ref="U15:X15"/>
    <mergeCell ref="Y15:AJ15"/>
    <mergeCell ref="A18:B18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8:T18"/>
    <mergeCell ref="C14:P14"/>
    <mergeCell ref="A14:B14"/>
    <mergeCell ref="Q14:T14"/>
    <mergeCell ref="Y14:AJ14"/>
    <mergeCell ref="Y16:AJ16"/>
    <mergeCell ref="Q16:T16"/>
    <mergeCell ref="U16:X16"/>
    <mergeCell ref="U14:X14"/>
    <mergeCell ref="Y24:AJ24"/>
    <mergeCell ref="A22:B22"/>
    <mergeCell ref="C22:P22"/>
    <mergeCell ref="Q22:T22"/>
    <mergeCell ref="U22:X22"/>
    <mergeCell ref="Y22:AJ22"/>
    <mergeCell ref="A23:B23"/>
    <mergeCell ref="C23:P23"/>
    <mergeCell ref="Q23:T23"/>
    <mergeCell ref="U23:X23"/>
    <mergeCell ref="Y23:AJ23"/>
    <mergeCell ref="U18:X18"/>
    <mergeCell ref="Y18:AJ18"/>
    <mergeCell ref="A21:B21"/>
    <mergeCell ref="C21:P21"/>
    <mergeCell ref="U24:X24"/>
    <mergeCell ref="C60:K60"/>
    <mergeCell ref="A65:AJ66"/>
    <mergeCell ref="D67:M67"/>
    <mergeCell ref="N67:Z67"/>
    <mergeCell ref="A24:B24"/>
    <mergeCell ref="C24:P24"/>
    <mergeCell ref="Q24:T24"/>
    <mergeCell ref="AF54:AI54"/>
    <mergeCell ref="C54:K55"/>
    <mergeCell ref="L54:S55"/>
    <mergeCell ref="T53:AD55"/>
    <mergeCell ref="A49:B55"/>
    <mergeCell ref="C62:K62"/>
    <mergeCell ref="C51:K51"/>
    <mergeCell ref="L52:S52"/>
    <mergeCell ref="V44:W44"/>
    <mergeCell ref="AA49:AJ49"/>
    <mergeCell ref="AA50:AJ50"/>
    <mergeCell ref="T49:Z49"/>
    <mergeCell ref="T50:Z50"/>
    <mergeCell ref="T27:U27"/>
    <mergeCell ref="Q21:T21"/>
    <mergeCell ref="U21:X21"/>
    <mergeCell ref="Y21:AJ21"/>
    <mergeCell ref="T52:Z52"/>
    <mergeCell ref="L53:S53"/>
    <mergeCell ref="L51:S51"/>
    <mergeCell ref="N68:Q69"/>
    <mergeCell ref="T60:Z60"/>
    <mergeCell ref="T61:Z61"/>
    <mergeCell ref="L59:S59"/>
    <mergeCell ref="T29:U29"/>
    <mergeCell ref="AA67:AJ69"/>
    <mergeCell ref="U68:Z69"/>
    <mergeCell ref="T62:AJ63"/>
    <mergeCell ref="Y17:AJ17"/>
    <mergeCell ref="Q17:T17"/>
    <mergeCell ref="U72:Z72"/>
    <mergeCell ref="C18:P18"/>
    <mergeCell ref="A111:B111"/>
    <mergeCell ref="C111:AA111"/>
    <mergeCell ref="AB111:AI111"/>
    <mergeCell ref="T31:U31"/>
    <mergeCell ref="T33:U33"/>
    <mergeCell ref="T35:U35"/>
    <mergeCell ref="T37:U37"/>
    <mergeCell ref="T39:U39"/>
    <mergeCell ref="AB109:AJ109"/>
    <mergeCell ref="A109:B109"/>
    <mergeCell ref="C109:AA109"/>
    <mergeCell ref="A56:AJ56"/>
    <mergeCell ref="A57:AJ57"/>
    <mergeCell ref="C61:K61"/>
    <mergeCell ref="L61:S61"/>
    <mergeCell ref="L60:S60"/>
    <mergeCell ref="AA61:AJ61"/>
    <mergeCell ref="R73:T73"/>
    <mergeCell ref="U73:Z73"/>
    <mergeCell ref="R72:T72"/>
  </mergeCells>
  <conditionalFormatting sqref="AB111:AI111">
    <cfRule type="cellIs" dxfId="4" priority="1" operator="greaterThan">
      <formula>20</formula>
    </cfRule>
  </conditionalFormatting>
  <conditionalFormatting sqref="AB106:AJ106">
    <cfRule type="cellIs" dxfId="3" priority="2" operator="greaterThan">
      <formula>300000</formula>
    </cfRule>
  </conditionalFormatting>
  <dataValidations xWindow="1171" yWindow="685" count="23">
    <dataValidation type="list" allowBlank="1" showInputMessage="1" showErrorMessage="1" sqref="AF85 AF92 AF95" xr:uid="{00000000-0002-0000-0100-000000000000}">
      <formula1>"(wybierz z listy), TAK, NIE"</formula1>
    </dataValidation>
    <dataValidation type="list" allowBlank="1" showInputMessage="1" showErrorMessage="1" sqref="L50 D71:G73 L59" xr:uid="{00000000-0002-0000-01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8 AC78" xr:uid="{00000000-0002-0000-0100-000002000000}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J106" xr:uid="{00000000-0002-0000-0100-000003000000}">
      <formula1>300000</formula1>
    </dataValidation>
    <dataValidation type="decimal" operator="greaterThanOrEqual" allowBlank="1" showInputMessage="1" showErrorMessage="1" errorTitle="Błąd!" error="W tym polu można wpisać tylko liczbę całkowitą - równą lub większą od 0" sqref="AB113:AJ113" xr:uid="{00000000-0002-0000-0100-000004000000}">
      <formula1>0</formula1>
    </dataValidation>
    <dataValidation type="whole" allowBlank="1" showInputMessage="1" showErrorMessage="1" errorTitle="Błąd!" error="W tym polu można wpisać tylko pojedynczą cyfrę - w zakresie od 0 do 9" sqref="K78 M78:P78 AD78 AF78:AI78" xr:uid="{00000000-0002-0000-0100-000005000000}">
      <formula1>0</formula1>
      <formula2>9</formula2>
    </dataValidation>
    <dataValidation type="whole" operator="greaterThanOrEqual" allowBlank="1" showInputMessage="1" showErrorMessage="1" sqref="T27:U27" xr:uid="{00000000-0002-0000-01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9:U29 T31:U31 T33:U33 T35:U35 T37:U37 T39:U40 AB108:AJ108" xr:uid="{00000000-0002-0000-0100-000007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22:T24 Q5:Q18 R5:T16 R18:T18" xr:uid="{00000000-0002-0000-0100-000008000000}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2:AJ24 Y5:Y18 Z5:AJ16 Z18:AJ18" xr:uid="{00000000-0002-0000-0100-000009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8:AJ90 AF98:AJ100" xr:uid="{00000000-0002-0000-0100-00000A000000}">
      <formula1>0</formula1>
    </dataValidation>
    <dataValidation type="whole" operator="greaterThan" allowBlank="1" showInputMessage="1" showErrorMessage="1" errorTitle="Błąd!" error="W tym polu można wpisać tylko liczbę całkowitą - większą od 0" sqref="AB107:AJ107" xr:uid="{00000000-0002-0000-0100-00000B000000}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11" xr:uid="{00000000-0002-0000-0100-00000C000000}">
      <formula1>20</formula1>
    </dataValidation>
    <dataValidation type="list" allowBlank="1" showInputMessage="1" showErrorMessage="1" sqref="AB112" xr:uid="{00000000-0002-0000-0100-00000D000000}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9:AJ109" xr:uid="{00000000-0002-0000-0100-00000E000000}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10:AJ110" xr:uid="{00000000-0002-0000-0100-00000F000000}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101:AJ101" xr:uid="{00000000-0002-0000-0100-00001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5" xr:uid="{00000000-0002-0000-0100-00001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7 AL75" xr:uid="{00000000-0002-0000-0100-000013000000}"/>
    <dataValidation type="list" allowBlank="1" showInputMessage="1" showErrorMessage="1" errorTitle="Błąd!" error="W tym polu można wpisać tylko znak &quot;X&quot;" sqref="AF54" xr:uid="{00000000-0002-0000-0100-000014000000}">
      <formula1>"(wybierz z listy),TAK,NIE"</formula1>
    </dataValidation>
    <dataValidation type="list" allowBlank="1" showDropDown="1" showInputMessage="1" showErrorMessage="1" errorTitle="Błąd!" error="W tym polu można wpisać tylko znak &quot;X&quot;" sqref="X44:X47" xr:uid="{00000000-0002-0000-0100-00001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4:T47" xr:uid="{00000000-0002-0000-0100-000016000000}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41" max="16383" man="1"/>
    <brk id="101" max="16383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H21"/>
  <sheetViews>
    <sheetView showGridLines="0" view="pageBreakPreview" zoomScale="110" zoomScaleNormal="130" zoomScaleSheetLayoutView="110" zoomScalePageLayoutView="120" workbookViewId="0">
      <selection activeCell="D6" sqref="D6"/>
    </sheetView>
  </sheetViews>
  <sheetFormatPr defaultColWidth="5.44140625" defaultRowHeight="13.2"/>
  <cols>
    <col min="1" max="1" width="16.77734375" style="57" customWidth="1"/>
    <col min="2" max="2" width="57.5546875" style="57" customWidth="1"/>
    <col min="3" max="3" width="16.77734375" style="57" customWidth="1"/>
    <col min="4" max="4" width="17.21875" style="57" customWidth="1"/>
    <col min="5" max="5" width="19.21875" style="57" customWidth="1"/>
    <col min="6" max="6" width="15.21875" style="57" customWidth="1"/>
    <col min="7" max="7" width="6.77734375" style="57" customWidth="1"/>
    <col min="8" max="16384" width="5.44140625" style="57"/>
  </cols>
  <sheetData>
    <row r="1" spans="1:7" ht="4.05" customHeight="1"/>
    <row r="2" spans="1:7" ht="16.5" customHeight="1">
      <c r="A2" s="1093" t="s">
        <v>364</v>
      </c>
      <c r="B2" s="1093"/>
      <c r="C2" s="1093"/>
      <c r="D2" s="1093"/>
      <c r="E2" s="1093"/>
      <c r="F2" s="1093"/>
    </row>
    <row r="3" spans="1:7" ht="70.5" customHeight="1">
      <c r="A3" s="445" t="s">
        <v>2</v>
      </c>
      <c r="B3" s="446" t="s">
        <v>178</v>
      </c>
      <c r="C3" s="447" t="s">
        <v>164</v>
      </c>
      <c r="D3" s="447" t="s">
        <v>165</v>
      </c>
      <c r="E3" s="447" t="s">
        <v>166</v>
      </c>
      <c r="F3" s="448" t="s">
        <v>161</v>
      </c>
    </row>
    <row r="4" spans="1:7" ht="15" customHeight="1">
      <c r="A4" s="31">
        <v>1</v>
      </c>
      <c r="B4" s="280">
        <v>2</v>
      </c>
      <c r="C4" s="31">
        <v>3</v>
      </c>
      <c r="D4" s="31">
        <v>4</v>
      </c>
      <c r="E4" s="31">
        <v>5</v>
      </c>
      <c r="F4" s="31">
        <v>6</v>
      </c>
    </row>
    <row r="5" spans="1:7" ht="19.5" customHeight="1">
      <c r="A5" s="1099" t="s">
        <v>414</v>
      </c>
      <c r="B5" s="1100"/>
      <c r="C5" s="1100"/>
      <c r="D5" s="1100"/>
      <c r="E5" s="1100"/>
      <c r="F5" s="1101"/>
    </row>
    <row r="6" spans="1:7" s="58" customFormat="1" ht="24" customHeight="1">
      <c r="A6" s="442" t="s">
        <v>176</v>
      </c>
      <c r="B6" s="267"/>
      <c r="C6" s="292"/>
      <c r="D6" s="174"/>
      <c r="E6" s="252"/>
      <c r="F6" s="99" t="s">
        <v>10</v>
      </c>
      <c r="G6" s="168"/>
    </row>
    <row r="7" spans="1:7" s="17" customFormat="1" ht="24" customHeight="1">
      <c r="A7" s="442" t="s">
        <v>177</v>
      </c>
      <c r="B7" s="267"/>
      <c r="C7" s="292"/>
      <c r="D7" s="174"/>
      <c r="E7" s="252"/>
      <c r="F7" s="99" t="s">
        <v>10</v>
      </c>
      <c r="G7" s="57"/>
    </row>
    <row r="8" spans="1:7" s="17" customFormat="1" ht="24" customHeight="1">
      <c r="A8" s="444" t="s">
        <v>3</v>
      </c>
      <c r="B8" s="267"/>
      <c r="C8" s="292"/>
      <c r="D8" s="174"/>
      <c r="E8" s="252"/>
      <c r="F8" s="99" t="s">
        <v>10</v>
      </c>
      <c r="G8" s="57"/>
    </row>
    <row r="9" spans="1:7" s="17" customFormat="1" ht="24" customHeight="1">
      <c r="A9" s="444" t="s">
        <v>3</v>
      </c>
      <c r="B9" s="267"/>
      <c r="C9" s="292"/>
      <c r="D9" s="174"/>
      <c r="E9" s="252"/>
      <c r="F9" s="99" t="str">
        <f>$F$8</f>
        <v>(wybierz z listy)</v>
      </c>
      <c r="G9" s="57"/>
    </row>
    <row r="10" spans="1:7" s="17" customFormat="1" ht="24" customHeight="1">
      <c r="A10" s="1105" t="s">
        <v>353</v>
      </c>
      <c r="B10" s="1106"/>
      <c r="C10" s="292"/>
      <c r="D10" s="174"/>
      <c r="E10" s="252"/>
      <c r="F10" s="99"/>
    </row>
    <row r="11" spans="1:7" s="17" customFormat="1" ht="21" customHeight="1">
      <c r="A11" s="1102" t="s">
        <v>415</v>
      </c>
      <c r="B11" s="1103"/>
      <c r="C11" s="1103"/>
      <c r="D11" s="1103"/>
      <c r="E11" s="1103"/>
      <c r="F11" s="1104"/>
    </row>
    <row r="12" spans="1:7" s="17" customFormat="1" ht="24" customHeight="1">
      <c r="A12" s="442" t="s">
        <v>176</v>
      </c>
      <c r="B12" s="369"/>
      <c r="C12" s="437">
        <v>4000</v>
      </c>
      <c r="D12" s="438">
        <v>4000</v>
      </c>
      <c r="E12" s="252">
        <v>0</v>
      </c>
      <c r="F12" s="99" t="s">
        <v>10</v>
      </c>
    </row>
    <row r="13" spans="1:7" s="17" customFormat="1" ht="24" customHeight="1">
      <c r="A13" s="442" t="s">
        <v>177</v>
      </c>
      <c r="B13" s="369"/>
      <c r="C13" s="437">
        <v>4000</v>
      </c>
      <c r="D13" s="438">
        <v>4000</v>
      </c>
      <c r="E13" s="252">
        <v>0</v>
      </c>
      <c r="F13" s="99" t="s">
        <v>10</v>
      </c>
    </row>
    <row r="14" spans="1:7" s="17" customFormat="1" ht="24" customHeight="1">
      <c r="A14" s="442" t="s">
        <v>200</v>
      </c>
      <c r="B14" s="369"/>
      <c r="C14" s="437">
        <v>4000</v>
      </c>
      <c r="D14" s="438">
        <v>4000</v>
      </c>
      <c r="E14" s="252">
        <v>0</v>
      </c>
      <c r="F14" s="99" t="s">
        <v>10</v>
      </c>
    </row>
    <row r="15" spans="1:7" s="17" customFormat="1" ht="24" customHeight="1">
      <c r="A15" s="442" t="s">
        <v>257</v>
      </c>
      <c r="B15" s="369"/>
      <c r="C15" s="437">
        <v>4000</v>
      </c>
      <c r="D15" s="438">
        <v>4000</v>
      </c>
      <c r="E15" s="252">
        <v>0</v>
      </c>
      <c r="F15" s="99" t="s">
        <v>10</v>
      </c>
    </row>
    <row r="16" spans="1:7" s="17" customFormat="1" ht="24" customHeight="1">
      <c r="A16" s="442" t="s">
        <v>258</v>
      </c>
      <c r="B16" s="369"/>
      <c r="C16" s="437">
        <v>4000</v>
      </c>
      <c r="D16" s="438">
        <v>4000</v>
      </c>
      <c r="E16" s="252">
        <v>0</v>
      </c>
      <c r="F16" s="99" t="s">
        <v>10</v>
      </c>
    </row>
    <row r="17" spans="1:8" s="17" customFormat="1" ht="24" customHeight="1">
      <c r="A17" s="443" t="s">
        <v>3</v>
      </c>
      <c r="B17" s="369"/>
      <c r="C17" s="437" t="s">
        <v>3</v>
      </c>
      <c r="D17" s="438" t="s">
        <v>3</v>
      </c>
      <c r="E17" s="252"/>
      <c r="F17" s="434"/>
    </row>
    <row r="18" spans="1:8" s="17" customFormat="1" ht="24" customHeight="1">
      <c r="A18" s="435"/>
      <c r="B18" s="436" t="s">
        <v>354</v>
      </c>
      <c r="C18" s="439"/>
      <c r="D18" s="252"/>
      <c r="E18" s="252"/>
      <c r="F18" s="434"/>
    </row>
    <row r="19" spans="1:8" ht="24" customHeight="1">
      <c r="A19" s="1097"/>
      <c r="B19" s="1098"/>
      <c r="C19" s="175"/>
      <c r="D19" s="175"/>
      <c r="E19" s="175"/>
      <c r="F19" s="268"/>
      <c r="H19" s="288" t="s">
        <v>246</v>
      </c>
    </row>
    <row r="20" spans="1:8" ht="38.1" customHeight="1">
      <c r="A20" s="1095" t="s">
        <v>416</v>
      </c>
      <c r="B20" s="1096"/>
      <c r="C20" s="1096"/>
      <c r="D20" s="1096"/>
      <c r="E20" s="1096"/>
      <c r="F20" s="1096"/>
      <c r="H20" s="284" t="s">
        <v>247</v>
      </c>
    </row>
    <row r="21" spans="1:8" ht="25.5" customHeight="1">
      <c r="A21" s="1094" t="s">
        <v>370</v>
      </c>
      <c r="B21" s="1094"/>
      <c r="C21" s="1094"/>
      <c r="D21" s="1094"/>
      <c r="E21" s="1094"/>
      <c r="F21" s="1094"/>
      <c r="H21" s="282"/>
    </row>
  </sheetData>
  <sheetProtection algorithmName="SHA-512" hashValue="6BwcLGAj7NUYSFFmFic/Jh7a6pvaP3VVfhi4on3UpWhXSPzO7X0BSCrZ3Zz+yw4yVUo+4w/RUCRODhtDzh5aGg==" saltValue="QTASoXEe3PkCMuZVb6XkLQ==" spinCount="100000" sheet="1" formatCells="0" formatColumns="0" formatRows="0" insertRows="0" deleteRows="0" sort="0" autoFilter="0" pivotTables="0"/>
  <mergeCells count="7">
    <mergeCell ref="A2:F2"/>
    <mergeCell ref="A21:F21"/>
    <mergeCell ref="A20:F20"/>
    <mergeCell ref="A19:B19"/>
    <mergeCell ref="A5:F5"/>
    <mergeCell ref="A11:F11"/>
    <mergeCell ref="A10:B10"/>
  </mergeCells>
  <dataValidations xWindow="1061" yWindow="400" count="8">
    <dataValidation type="list" allowBlank="1" showInputMessage="1" showErrorMessage="1" sqref="F6:F10 F12:F18" xr:uid="{00000000-0002-0000-0200-000000000000}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9:D19" xr:uid="{00000000-0002-0000-0200-000001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6:C10 C18" xr:uid="{00000000-0002-0000-0200-000002000000}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2:E18" xr:uid="{00000000-0002-0000-0200-000003000000}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:D10 D18" xr:uid="{00000000-0002-0000-0200-000007000000}">
      <formula1>5000</formula1>
      <formula2>C6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19" xr:uid="{00000000-0002-0000-0200-000008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0" xr:uid="{00000000-0002-0000-0200-000009000000}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 xr:uid="{00000000-0002-0000-0200-00000A000000}">
      <formula1>0</formula1>
      <formula2>D19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2014-2020_19.2/4z&amp;R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G22"/>
  <sheetViews>
    <sheetView showGridLines="0" view="pageBreakPreview" topLeftCell="A7" zoomScale="140" zoomScaleNormal="100" zoomScaleSheetLayoutView="140" workbookViewId="0">
      <selection activeCell="G11" sqref="G11"/>
    </sheetView>
  </sheetViews>
  <sheetFormatPr defaultColWidth="9" defaultRowHeight="13.2"/>
  <cols>
    <col min="1" max="1" width="5.77734375" style="4" customWidth="1"/>
    <col min="2" max="2" width="4" style="4" customWidth="1"/>
    <col min="3" max="3" width="74.21875" style="4" customWidth="1"/>
    <col min="4" max="4" width="12.77734375" style="4" customWidth="1"/>
    <col min="5" max="5" width="9.21875" style="4" customWidth="1"/>
    <col min="6" max="6" width="6.44140625" style="4" customWidth="1"/>
    <col min="7" max="12" width="9" style="4" customWidth="1"/>
    <col min="13" max="16384" width="9" style="4"/>
  </cols>
  <sheetData>
    <row r="1" spans="1:5" ht="8.25" customHeight="1"/>
    <row r="2" spans="1:5" s="48" customFormat="1" ht="15" customHeight="1">
      <c r="A2" s="1112" t="s">
        <v>162</v>
      </c>
      <c r="B2" s="1112"/>
      <c r="C2" s="1112"/>
      <c r="D2" s="1112"/>
      <c r="E2" s="1112"/>
    </row>
    <row r="3" spans="1:5" ht="18.75" customHeight="1">
      <c r="A3" s="1030" t="s">
        <v>48</v>
      </c>
      <c r="B3" s="1123"/>
      <c r="C3" s="1124"/>
      <c r="D3" s="1113" t="s">
        <v>10</v>
      </c>
      <c r="E3" s="1114"/>
    </row>
    <row r="4" spans="1:5" ht="24.75" customHeight="1">
      <c r="A4" s="274" t="s">
        <v>2</v>
      </c>
      <c r="B4" s="371"/>
      <c r="C4" s="275" t="s">
        <v>8</v>
      </c>
      <c r="D4" s="272" t="s">
        <v>12</v>
      </c>
      <c r="E4" s="272" t="s">
        <v>13</v>
      </c>
    </row>
    <row r="5" spans="1:5" ht="21.75" customHeight="1">
      <c r="A5" s="608" t="s">
        <v>342</v>
      </c>
      <c r="B5" s="1115"/>
      <c r="C5" s="1116"/>
      <c r="D5" s="969" t="s">
        <v>10</v>
      </c>
      <c r="E5" s="971"/>
    </row>
    <row r="6" spans="1:5" ht="35.25" customHeight="1">
      <c r="A6" s="208" t="s">
        <v>6</v>
      </c>
      <c r="B6" s="370"/>
      <c r="C6" s="312" t="s">
        <v>359</v>
      </c>
      <c r="D6" s="269" t="s">
        <v>10</v>
      </c>
      <c r="E6" s="271" t="str">
        <f>IF(D6="ND",0,"")</f>
        <v/>
      </c>
    </row>
    <row r="7" spans="1:5" ht="27" customHeight="1">
      <c r="A7" s="208" t="s">
        <v>47</v>
      </c>
      <c r="B7" s="370"/>
      <c r="C7" s="312" t="s">
        <v>358</v>
      </c>
      <c r="D7" s="269" t="str">
        <f>$D$6</f>
        <v>(wybierz z listy)</v>
      </c>
      <c r="E7" s="271" t="str">
        <f>$E$6</f>
        <v/>
      </c>
    </row>
    <row r="8" spans="1:5" ht="16.5" customHeight="1">
      <c r="A8" s="1025" t="s">
        <v>128</v>
      </c>
      <c r="B8" s="1026"/>
      <c r="C8" s="1027"/>
      <c r="D8" s="1121" t="s">
        <v>60</v>
      </c>
      <c r="E8" s="1122"/>
    </row>
    <row r="9" spans="1:5" ht="45" customHeight="1">
      <c r="A9" s="325" t="s">
        <v>6</v>
      </c>
      <c r="B9" s="841" t="s">
        <v>432</v>
      </c>
      <c r="C9" s="843"/>
      <c r="D9" s="272" t="s">
        <v>60</v>
      </c>
      <c r="E9" s="271"/>
    </row>
    <row r="10" spans="1:5" ht="50.1" customHeight="1">
      <c r="A10" s="325" t="s">
        <v>47</v>
      </c>
      <c r="B10" s="841" t="s">
        <v>433</v>
      </c>
      <c r="C10" s="843"/>
      <c r="D10" s="269" t="s">
        <v>10</v>
      </c>
      <c r="E10" s="271" t="str">
        <f>IF(D10="ND",0,"")</f>
        <v/>
      </c>
    </row>
    <row r="11" spans="1:5" ht="39" customHeight="1">
      <c r="A11" s="325" t="s">
        <v>5</v>
      </c>
      <c r="B11" s="829" t="s">
        <v>360</v>
      </c>
      <c r="C11" s="838"/>
      <c r="D11" s="272" t="s">
        <v>60</v>
      </c>
      <c r="E11" s="271"/>
    </row>
    <row r="12" spans="1:5" ht="35.1" customHeight="1">
      <c r="A12" s="325" t="s">
        <v>7</v>
      </c>
      <c r="B12" s="829" t="s">
        <v>361</v>
      </c>
      <c r="C12" s="838"/>
      <c r="D12" s="269" t="s">
        <v>10</v>
      </c>
      <c r="E12" s="271" t="str">
        <f>IF(D12="ND",0,"")</f>
        <v/>
      </c>
    </row>
    <row r="13" spans="1:5" ht="72.599999999999994" customHeight="1">
      <c r="A13" s="325" t="s">
        <v>0</v>
      </c>
      <c r="B13" s="841" t="s">
        <v>362</v>
      </c>
      <c r="C13" s="843"/>
      <c r="D13" s="269" t="s">
        <v>10</v>
      </c>
      <c r="E13" s="271" t="str">
        <f>IF(D13="ND",0,"")</f>
        <v/>
      </c>
    </row>
    <row r="14" spans="1:5" ht="21" customHeight="1">
      <c r="A14" s="777" t="s">
        <v>231</v>
      </c>
      <c r="B14" s="1110"/>
      <c r="C14" s="1111"/>
      <c r="D14" s="1108" t="s">
        <v>10</v>
      </c>
      <c r="E14" s="1109"/>
    </row>
    <row r="15" spans="1:5" ht="47.1" customHeight="1">
      <c r="A15" s="326" t="s">
        <v>6</v>
      </c>
      <c r="B15" s="1127"/>
      <c r="C15" s="1128"/>
      <c r="D15" s="273"/>
      <c r="E15" s="278" t="str">
        <f>IF(C15&gt;"","Wpisz liczbę załączników","")</f>
        <v/>
      </c>
    </row>
    <row r="16" spans="1:5" ht="41.55" customHeight="1">
      <c r="A16" s="169" t="s">
        <v>47</v>
      </c>
      <c r="B16" s="1129"/>
      <c r="C16" s="1130"/>
      <c r="D16" s="273"/>
      <c r="E16" s="278" t="str">
        <f t="shared" ref="E16:E18" si="0">IF(C16&gt;"","Wpisz liczbę załączników","")</f>
        <v/>
      </c>
    </row>
    <row r="17" spans="1:7" ht="42" customHeight="1">
      <c r="A17" s="169" t="s">
        <v>5</v>
      </c>
      <c r="B17" s="1129"/>
      <c r="C17" s="1130"/>
      <c r="D17" s="273"/>
      <c r="E17" s="278" t="str">
        <f t="shared" si="0"/>
        <v/>
      </c>
    </row>
    <row r="18" spans="1:7" s="1" customFormat="1" ht="39" customHeight="1">
      <c r="A18" s="32" t="s">
        <v>3</v>
      </c>
      <c r="B18" s="1125"/>
      <c r="C18" s="1126"/>
      <c r="D18" s="270"/>
      <c r="E18" s="278" t="str">
        <f t="shared" si="0"/>
        <v/>
      </c>
    </row>
    <row r="19" spans="1:7" ht="15.6" customHeight="1">
      <c r="A19" s="1117" t="s">
        <v>78</v>
      </c>
      <c r="B19" s="1118"/>
      <c r="C19" s="1118"/>
      <c r="D19" s="1119"/>
      <c r="E19" s="279">
        <f ca="1">SUM(E6:OFFSET(Razem_VI_licz_zal,-1,3))</f>
        <v>0</v>
      </c>
      <c r="G19" s="288" t="s">
        <v>246</v>
      </c>
    </row>
    <row r="20" spans="1:7" ht="93.45" customHeight="1">
      <c r="A20" s="1120" t="s">
        <v>430</v>
      </c>
      <c r="B20" s="1120"/>
      <c r="C20" s="1120"/>
      <c r="D20" s="1120"/>
      <c r="E20" s="1120"/>
      <c r="G20" s="285" t="s">
        <v>247</v>
      </c>
    </row>
    <row r="21" spans="1:7" s="50" customFormat="1" ht="5.0999999999999996" customHeight="1">
      <c r="A21" s="1107"/>
      <c r="B21" s="1107"/>
      <c r="C21" s="1107"/>
      <c r="D21" s="1107"/>
      <c r="E21" s="1107"/>
    </row>
    <row r="22" spans="1:7" ht="12.75" customHeight="1">
      <c r="A22" s="276"/>
      <c r="B22" s="276"/>
      <c r="C22" s="276"/>
      <c r="D22" s="276"/>
      <c r="E22" s="276"/>
    </row>
  </sheetData>
  <sheetProtection algorithmName="SHA-512" hashValue="uVRUvtWgzFKkj9Shy9X7NQ8Hu3ljDxdmFY5F471CgMgvfokUds9rmHSaIGWlhHAGzqrHeHp0WFj3RPs3zjSogQ==" saltValue="DpwX21vqFbAat6Yut48ccQ==" spinCount="100000" sheet="1" formatCells="0" formatColumns="0" formatRows="0" insertRows="0" deleteRows="0"/>
  <protectedRanges>
    <protectedRange password="8511" sqref="D2:E2 A2:B3 E3" name="Zakres1_6_1"/>
    <protectedRange password="8511" sqref="A20:C22 E20:E22" name="Zakres1_2_1_1"/>
    <protectedRange password="8511" sqref="D19 E8:E9 B9 E10:E19 E6:E7 A6:C7 A10:A13 B8:C8 A8:A9" name="Zakres1_1_2_2_1"/>
    <protectedRange password="8511" sqref="D3" name="Zakres1_1_2"/>
  </protectedRanges>
  <mergeCells count="21">
    <mergeCell ref="B12:C12"/>
    <mergeCell ref="B13:C13"/>
    <mergeCell ref="B15:C15"/>
    <mergeCell ref="B16:C16"/>
    <mergeCell ref="B17:C17"/>
    <mergeCell ref="A21:E21"/>
    <mergeCell ref="D14:E14"/>
    <mergeCell ref="A14:C14"/>
    <mergeCell ref="A2:E2"/>
    <mergeCell ref="D3:E3"/>
    <mergeCell ref="A5:C5"/>
    <mergeCell ref="A19:D19"/>
    <mergeCell ref="A20:E20"/>
    <mergeCell ref="D8:E8"/>
    <mergeCell ref="A8:C8"/>
    <mergeCell ref="D5:E5"/>
    <mergeCell ref="A3:C3"/>
    <mergeCell ref="B9:C9"/>
    <mergeCell ref="B10:C10"/>
    <mergeCell ref="B11:C11"/>
    <mergeCell ref="B18:C18"/>
  </mergeCells>
  <dataValidations xWindow="812" yWindow="366" count="8">
    <dataValidation type="list" allowBlank="1" showInputMessage="1" showErrorMessage="1" sqref="D12:D14 D5:D7 D10" xr:uid="{00000000-0002-0000-0300-000000000000}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 xr:uid="{00000000-0002-0000-0300-000001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E15:E18" xr:uid="{00000000-0002-0000-0300-000002000000}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E9 E11" xr:uid="{00000000-0002-0000-0300-000003000000}">
      <formula1>0</formula1>
    </dataValidation>
    <dataValidation type="list" allowBlank="1" showInputMessage="1" showErrorMessage="1" sqref="D3" xr:uid="{00000000-0002-0000-0300-000004000000}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G19" xr:uid="{00000000-0002-0000-03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300-000006000000}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E12:E13 E10 E6:E7" xr:uid="{00000000-0002-0000-0300-000007000000}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D38"/>
  <sheetViews>
    <sheetView showGridLines="0" view="pageBreakPreview" zoomScaleNormal="100" zoomScaleSheetLayoutView="100" workbookViewId="0">
      <selection activeCell="AM78" sqref="AM11:AM78"/>
    </sheetView>
  </sheetViews>
  <sheetFormatPr defaultColWidth="9" defaultRowHeight="13.2"/>
  <cols>
    <col min="1" max="1" width="4.5546875" style="4" customWidth="1"/>
    <col min="2" max="2" width="99" style="4" customWidth="1"/>
    <col min="3" max="3" width="6.77734375" style="4" customWidth="1"/>
    <col min="4" max="5" width="9" style="4" customWidth="1"/>
    <col min="6" max="16384" width="9" style="4"/>
  </cols>
  <sheetData>
    <row r="1" spans="1:3" ht="8.25" customHeight="1"/>
    <row r="2" spans="1:3" s="48" customFormat="1" ht="29.25" customHeight="1">
      <c r="A2" s="1131" t="s">
        <v>336</v>
      </c>
      <c r="B2" s="1131"/>
    </row>
    <row r="3" spans="1:3" ht="3.75" customHeight="1">
      <c r="A3" s="23"/>
      <c r="B3" s="49"/>
    </row>
    <row r="4" spans="1:3" ht="24" customHeight="1">
      <c r="A4" s="253">
        <v>1</v>
      </c>
      <c r="B4" s="290"/>
    </row>
    <row r="5" spans="1:3" ht="24" customHeight="1">
      <c r="A5" s="257">
        <v>2</v>
      </c>
      <c r="B5" s="290"/>
    </row>
    <row r="6" spans="1:3" ht="24" customHeight="1">
      <c r="A6" s="253">
        <v>3</v>
      </c>
      <c r="B6" s="290"/>
      <c r="C6" s="213"/>
    </row>
    <row r="7" spans="1:3" ht="24" customHeight="1">
      <c r="A7" s="257">
        <v>4</v>
      </c>
      <c r="B7" s="290"/>
    </row>
    <row r="8" spans="1:3" ht="24" customHeight="1">
      <c r="A8" s="253">
        <v>5</v>
      </c>
      <c r="B8" s="290"/>
    </row>
    <row r="9" spans="1:3" ht="24" customHeight="1">
      <c r="A9" s="257">
        <v>6</v>
      </c>
      <c r="B9" s="290"/>
    </row>
    <row r="10" spans="1:3" ht="24" customHeight="1">
      <c r="A10" s="253">
        <v>7</v>
      </c>
      <c r="B10" s="290"/>
    </row>
    <row r="11" spans="1:3" ht="24" customHeight="1">
      <c r="A11" s="257">
        <v>8</v>
      </c>
      <c r="B11" s="290"/>
    </row>
    <row r="12" spans="1:3" ht="24" customHeight="1">
      <c r="A12" s="253">
        <v>9</v>
      </c>
      <c r="B12" s="290"/>
    </row>
    <row r="13" spans="1:3" ht="24" customHeight="1">
      <c r="A13" s="257">
        <v>10</v>
      </c>
      <c r="B13" s="290"/>
    </row>
    <row r="14" spans="1:3" ht="24" customHeight="1">
      <c r="A14" s="253">
        <v>11</v>
      </c>
      <c r="B14" s="290"/>
    </row>
    <row r="15" spans="1:3" ht="24" customHeight="1">
      <c r="A15" s="257">
        <v>12</v>
      </c>
      <c r="B15" s="290"/>
    </row>
    <row r="16" spans="1:3" ht="24" customHeight="1">
      <c r="A16" s="253">
        <v>13</v>
      </c>
      <c r="B16" s="290"/>
    </row>
    <row r="17" spans="1:3" ht="24" customHeight="1">
      <c r="A17" s="257">
        <v>14</v>
      </c>
      <c r="B17" s="290"/>
    </row>
    <row r="18" spans="1:3" ht="24" customHeight="1">
      <c r="A18" s="253">
        <v>15</v>
      </c>
      <c r="B18" s="290"/>
    </row>
    <row r="19" spans="1:3" ht="24" customHeight="1">
      <c r="A19" s="257">
        <v>16</v>
      </c>
      <c r="B19" s="290"/>
    </row>
    <row r="20" spans="1:3" ht="24" customHeight="1">
      <c r="A20" s="253">
        <v>17</v>
      </c>
      <c r="B20" s="290"/>
    </row>
    <row r="21" spans="1:3" ht="24" customHeight="1">
      <c r="A21" s="257">
        <v>18</v>
      </c>
      <c r="B21" s="290"/>
    </row>
    <row r="22" spans="1:3" ht="24" customHeight="1">
      <c r="A22" s="253">
        <v>19</v>
      </c>
      <c r="B22" s="290"/>
      <c r="C22"/>
    </row>
    <row r="23" spans="1:3" s="50" customFormat="1" ht="24" customHeight="1">
      <c r="A23" s="257">
        <v>20</v>
      </c>
      <c r="B23" s="290"/>
    </row>
    <row r="24" spans="1:3" s="50" customFormat="1" ht="24" customHeight="1">
      <c r="A24" s="253">
        <v>21</v>
      </c>
      <c r="B24" s="290"/>
    </row>
    <row r="25" spans="1:3" s="50" customFormat="1" ht="24" customHeight="1">
      <c r="A25" s="257">
        <v>22</v>
      </c>
      <c r="B25" s="290"/>
    </row>
    <row r="26" spans="1:3" ht="24" customHeight="1">
      <c r="A26" s="253">
        <v>23</v>
      </c>
      <c r="B26" s="290"/>
    </row>
    <row r="27" spans="1:3" s="3" customFormat="1" ht="24" customHeight="1">
      <c r="A27" s="257">
        <v>24</v>
      </c>
      <c r="B27" s="290"/>
      <c r="C27"/>
    </row>
    <row r="28" spans="1:3" ht="24" customHeight="1">
      <c r="A28" s="253">
        <v>25</v>
      </c>
      <c r="B28" s="290"/>
    </row>
    <row r="29" spans="1:3" s="1" customFormat="1" ht="24" customHeight="1">
      <c r="A29" s="257" t="s">
        <v>245</v>
      </c>
      <c r="B29" s="290"/>
    </row>
    <row r="30" spans="1:3" s="1" customFormat="1" ht="24" customHeight="1">
      <c r="A30" s="254"/>
      <c r="B30" s="290"/>
    </row>
    <row r="31" spans="1:3" s="1" customFormat="1" ht="24" customHeight="1">
      <c r="A31" s="254"/>
      <c r="B31" s="290"/>
    </row>
    <row r="32" spans="1:3" s="1" customFormat="1" ht="24" customHeight="1">
      <c r="A32" s="254"/>
      <c r="B32" s="290"/>
    </row>
    <row r="33" spans="1:4" s="1" customFormat="1" ht="24" customHeight="1">
      <c r="A33" s="258"/>
      <c r="B33" s="290"/>
    </row>
    <row r="34" spans="1:4" s="1" customFormat="1" ht="24" customHeight="1">
      <c r="A34" s="258"/>
      <c r="B34" s="290"/>
    </row>
    <row r="35" spans="1:4" s="1" customFormat="1" ht="24" customHeight="1">
      <c r="A35" s="258"/>
      <c r="B35" s="290"/>
    </row>
    <row r="36" spans="1:4" s="1" customFormat="1" ht="24" customHeight="1">
      <c r="A36" s="255"/>
      <c r="B36" s="290"/>
    </row>
    <row r="37" spans="1:4" ht="12.75" customHeight="1">
      <c r="D37" s="288" t="s">
        <v>246</v>
      </c>
    </row>
    <row r="38" spans="1:4">
      <c r="D38" s="285" t="s">
        <v>247</v>
      </c>
    </row>
  </sheetData>
  <sheetProtection algorithmName="SHA-512" hashValue="s8Q5UdHUiatlS6nQg0v2LGFrk+GElva7SSDCpxFCzQfFoYZReEDyfjISeq6BgEd26B9PdffCi938AsEf5wsddA==" saltValue="CbPJZke7v8ZUUjeFSxCa+g==" spinCount="100000" sheet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7" xr:uid="{00000000-0002-0000-04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8" xr:uid="{00000000-0002-0000-0400-000001000000}"/>
    <dataValidation type="whole" operator="greaterThan" allowBlank="1" showInputMessage="1" showErrorMessage="1" errorTitle="Błąd!" error="W tym polu można wpisać tylko liczbę całkowitą - większą od 0" sqref="A4:A36" xr:uid="{00000000-0002-0000-0400-000002000000}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AM32"/>
  <sheetViews>
    <sheetView showGridLines="0" view="pageBreakPreview" topLeftCell="A4" zoomScale="140" zoomScaleNormal="110" zoomScaleSheetLayoutView="140" workbookViewId="0">
      <selection activeCell="AM78" sqref="A11:AM78"/>
    </sheetView>
  </sheetViews>
  <sheetFormatPr defaultColWidth="9.21875" defaultRowHeight="13.2"/>
  <cols>
    <col min="1" max="1" width="3.21875" style="20" customWidth="1"/>
    <col min="2" max="2" width="1.21875" style="12" customWidth="1"/>
    <col min="3" max="4" width="2" style="8" customWidth="1"/>
    <col min="5" max="5" width="2.77734375" style="8" customWidth="1"/>
    <col min="6" max="6" width="1.77734375" style="8" customWidth="1"/>
    <col min="7" max="8" width="2.77734375" style="8" customWidth="1"/>
    <col min="9" max="9" width="1.77734375" style="8" customWidth="1"/>
    <col min="10" max="19" width="2.77734375" style="8" customWidth="1"/>
    <col min="20" max="20" width="1.21875" style="8" customWidth="1"/>
    <col min="21" max="21" width="1.44140625" style="8" customWidth="1"/>
    <col min="22" max="22" width="0.44140625" style="8" customWidth="1"/>
    <col min="23" max="23" width="4.44140625" style="8" customWidth="1"/>
    <col min="24" max="25" width="1.77734375" style="8" customWidth="1"/>
    <col min="26" max="27" width="2.77734375" style="8" customWidth="1"/>
    <col min="28" max="28" width="3.5546875" style="8" customWidth="1"/>
    <col min="29" max="30" width="2.77734375" style="8" customWidth="1"/>
    <col min="31" max="31" width="3.21875" style="8" customWidth="1"/>
    <col min="32" max="32" width="3.77734375" style="8" customWidth="1"/>
    <col min="33" max="33" width="3" style="8" customWidth="1"/>
    <col min="34" max="34" width="4.44140625" style="8" customWidth="1"/>
    <col min="35" max="36" width="2" style="8" customWidth="1"/>
    <col min="37" max="37" width="4.21875" style="8" customWidth="1"/>
    <col min="38" max="38" width="6.21875" style="8" customWidth="1"/>
    <col min="39" max="39" width="3.21875" style="8" customWidth="1"/>
    <col min="40" max="16384" width="9.21875" style="8"/>
  </cols>
  <sheetData>
    <row r="1" spans="1:39" ht="8.25" customHeight="1"/>
    <row r="2" spans="1:39" ht="22.5" customHeight="1">
      <c r="A2" s="1132" t="s">
        <v>337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  <c r="AL2" s="1132"/>
      <c r="AM2" s="1132"/>
    </row>
    <row r="3" spans="1:39" ht="3" customHeight="1">
      <c r="A3" s="259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51"/>
      <c r="AI3" s="51"/>
      <c r="AJ3" s="51"/>
      <c r="AK3" s="51"/>
      <c r="AL3" s="51"/>
      <c r="AM3" s="51"/>
    </row>
    <row r="4" spans="1:39" ht="24.75" customHeight="1">
      <c r="A4" s="140" t="s">
        <v>112</v>
      </c>
      <c r="B4" s="33"/>
      <c r="C4" s="990" t="s">
        <v>201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990"/>
      <c r="AB4" s="1145"/>
      <c r="AC4" s="1142">
        <f>III_IV!AB106</f>
        <v>0</v>
      </c>
      <c r="AD4" s="1143"/>
      <c r="AE4" s="1143"/>
      <c r="AF4" s="1143"/>
      <c r="AG4" s="1143"/>
      <c r="AH4" s="1143"/>
      <c r="AI4" s="1143"/>
      <c r="AJ4" s="1143"/>
      <c r="AK4" s="1144"/>
      <c r="AL4" s="133" t="s">
        <v>113</v>
      </c>
      <c r="AM4" s="52"/>
    </row>
    <row r="5" spans="1:39" ht="6" customHeight="1">
      <c r="A5" s="260"/>
      <c r="B5" s="33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52"/>
      <c r="AI5" s="52"/>
      <c r="AJ5" s="52"/>
      <c r="AK5" s="52"/>
      <c r="AL5" s="52"/>
      <c r="AM5" s="52"/>
    </row>
    <row r="6" spans="1:39" ht="24.75" customHeight="1">
      <c r="A6" s="260"/>
      <c r="B6" s="33"/>
      <c r="C6" s="990" t="s">
        <v>114</v>
      </c>
      <c r="D6" s="990"/>
      <c r="E6" s="990"/>
      <c r="F6" s="990"/>
      <c r="G6" s="879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6"/>
      <c r="AC6" s="1146"/>
      <c r="AD6" s="1146"/>
      <c r="AE6" s="1146"/>
      <c r="AF6" s="1146"/>
      <c r="AG6" s="1146"/>
      <c r="AH6" s="1146"/>
      <c r="AI6" s="1146"/>
      <c r="AJ6" s="1146"/>
      <c r="AK6" s="880"/>
      <c r="AL6" s="52"/>
      <c r="AM6" s="52"/>
    </row>
    <row r="7" spans="1:39" ht="6" customHeight="1">
      <c r="A7" s="140"/>
      <c r="B7" s="33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00"/>
      <c r="AH7" s="52"/>
      <c r="AI7" s="52"/>
      <c r="AJ7" s="52"/>
      <c r="AK7" s="52"/>
      <c r="AL7" s="52"/>
      <c r="AM7" s="52"/>
    </row>
    <row r="8" spans="1:39" ht="24" customHeight="1">
      <c r="A8" s="140" t="s">
        <v>115</v>
      </c>
      <c r="B8" s="33"/>
      <c r="C8" s="1035" t="s">
        <v>378</v>
      </c>
      <c r="D8" s="1035"/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142">
        <f>III_IV!AB113</f>
        <v>0</v>
      </c>
      <c r="AD8" s="1143"/>
      <c r="AE8" s="1143"/>
      <c r="AF8" s="1143"/>
      <c r="AG8" s="1143"/>
      <c r="AH8" s="1143"/>
      <c r="AI8" s="1143"/>
      <c r="AJ8" s="1143"/>
      <c r="AK8" s="1144"/>
      <c r="AL8" s="133" t="s">
        <v>113</v>
      </c>
      <c r="AM8" s="52"/>
    </row>
    <row r="9" spans="1:39" ht="6" customHeight="1">
      <c r="A9" s="140"/>
      <c r="B9" s="33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00"/>
      <c r="AH9" s="52"/>
      <c r="AI9" s="52"/>
      <c r="AJ9" s="52"/>
      <c r="AK9" s="52"/>
      <c r="AL9" s="52"/>
      <c r="AM9" s="52"/>
    </row>
    <row r="10" spans="1:39" ht="24.75" customHeight="1">
      <c r="A10" s="140"/>
      <c r="B10" s="33"/>
      <c r="C10" s="990" t="s">
        <v>114</v>
      </c>
      <c r="D10" s="990"/>
      <c r="E10" s="990"/>
      <c r="F10" s="990"/>
      <c r="G10" s="879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6"/>
      <c r="AI10" s="1146"/>
      <c r="AJ10" s="1146"/>
      <c r="AK10" s="880"/>
      <c r="AL10" s="52"/>
      <c r="AM10" s="52"/>
    </row>
    <row r="11" spans="1:39" ht="6" customHeight="1">
      <c r="A11" s="140"/>
      <c r="B11" s="3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52"/>
      <c r="AI11" s="52"/>
      <c r="AJ11" s="52"/>
      <c r="AK11" s="52"/>
      <c r="AL11" s="52"/>
      <c r="AM11" s="52"/>
    </row>
    <row r="12" spans="1:39" s="9" customFormat="1" ht="12" customHeight="1">
      <c r="A12" s="33" t="s">
        <v>47</v>
      </c>
      <c r="B12" s="1135" t="s">
        <v>107</v>
      </c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5"/>
      <c r="AG12" s="1135"/>
      <c r="AH12" s="1135"/>
      <c r="AI12" s="1135"/>
      <c r="AJ12" s="1135"/>
      <c r="AK12" s="1135"/>
      <c r="AL12" s="1135"/>
      <c r="AM12" s="1135"/>
    </row>
    <row r="13" spans="1:39" s="16" customFormat="1" ht="164.55" customHeight="1">
      <c r="A13" s="261" t="s">
        <v>219</v>
      </c>
      <c r="B13" s="1133" t="s">
        <v>418</v>
      </c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3"/>
      <c r="U13" s="1133"/>
      <c r="V13" s="1133"/>
      <c r="W13" s="1133"/>
      <c r="X13" s="1133"/>
      <c r="Y13" s="1133"/>
      <c r="Z13" s="1133"/>
      <c r="AA13" s="1133"/>
      <c r="AB13" s="1133"/>
      <c r="AC13" s="1133"/>
      <c r="AD13" s="1133"/>
      <c r="AE13" s="1133"/>
      <c r="AF13" s="1133"/>
      <c r="AG13" s="1133"/>
      <c r="AH13" s="1133"/>
      <c r="AI13" s="1133"/>
      <c r="AJ13" s="1133"/>
      <c r="AK13" s="1133"/>
      <c r="AL13" s="1133"/>
      <c r="AM13" s="1133"/>
    </row>
    <row r="14" spans="1:39" ht="15.75" customHeight="1">
      <c r="A14" s="262" t="s">
        <v>220</v>
      </c>
      <c r="B14" s="1133" t="s">
        <v>407</v>
      </c>
      <c r="C14" s="1133"/>
      <c r="D14" s="1133"/>
      <c r="E14" s="1133"/>
      <c r="F14" s="1133"/>
      <c r="G14" s="1133"/>
      <c r="H14" s="1133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1133"/>
      <c r="V14" s="1133"/>
      <c r="W14" s="1133"/>
      <c r="X14" s="1133"/>
      <c r="Y14" s="1133"/>
      <c r="Z14" s="1133"/>
      <c r="AA14" s="1133"/>
      <c r="AB14" s="1133"/>
      <c r="AC14" s="1133"/>
      <c r="AD14" s="1133"/>
      <c r="AE14" s="1133"/>
      <c r="AF14" s="1133"/>
      <c r="AG14" s="1133"/>
      <c r="AH14" s="1133"/>
      <c r="AI14" s="1133"/>
      <c r="AJ14" s="1133"/>
      <c r="AK14" s="1133"/>
      <c r="AL14" s="1133"/>
      <c r="AM14" s="1133"/>
    </row>
    <row r="15" spans="1:39" ht="10.95" customHeight="1">
      <c r="A15" s="125"/>
      <c r="B15" s="1134"/>
      <c r="C15" s="1134"/>
      <c r="D15" s="1134"/>
      <c r="E15" s="1134"/>
      <c r="F15" s="1134"/>
      <c r="G15" s="1134"/>
      <c r="H15" s="1134"/>
      <c r="I15" s="1134"/>
      <c r="J15" s="1134"/>
      <c r="K15" s="1134"/>
      <c r="L15" s="1134"/>
      <c r="M15" s="1134"/>
      <c r="N15" s="1134"/>
      <c r="O15" s="1134"/>
      <c r="P15" s="1134"/>
      <c r="Q15" s="1134"/>
      <c r="R15" s="1134"/>
      <c r="S15" s="1134"/>
      <c r="T15" s="1134"/>
      <c r="U15" s="1134"/>
      <c r="V15" s="1134"/>
      <c r="W15" s="1134"/>
      <c r="X15" s="1134"/>
      <c r="Y15" s="1134"/>
      <c r="Z15" s="1134"/>
      <c r="AA15" s="1134"/>
      <c r="AB15" s="1134"/>
      <c r="AC15" s="1134"/>
      <c r="AD15" s="1134"/>
      <c r="AE15" s="1134"/>
      <c r="AF15" s="1134"/>
      <c r="AG15" s="1134"/>
      <c r="AH15" s="1134"/>
      <c r="AI15" s="1134"/>
      <c r="AJ15" s="1134"/>
      <c r="AK15" s="1134"/>
      <c r="AL15" s="1134"/>
      <c r="AM15" s="1134"/>
    </row>
    <row r="16" spans="1:39" ht="49.05" customHeight="1">
      <c r="A16" s="261" t="s">
        <v>221</v>
      </c>
      <c r="B16" s="1133" t="s">
        <v>406</v>
      </c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3"/>
      <c r="T16" s="1133"/>
      <c r="U16" s="1133"/>
      <c r="V16" s="1133"/>
      <c r="W16" s="1133"/>
      <c r="X16" s="1133"/>
      <c r="Y16" s="1133"/>
      <c r="Z16" s="1133"/>
      <c r="AA16" s="1133"/>
      <c r="AB16" s="1133"/>
      <c r="AC16" s="1133"/>
      <c r="AD16" s="1133"/>
      <c r="AE16" s="1133"/>
      <c r="AF16" s="1133"/>
      <c r="AG16" s="1133"/>
      <c r="AH16" s="1133"/>
      <c r="AI16" s="1133"/>
      <c r="AJ16" s="1133"/>
      <c r="AK16" s="1133"/>
      <c r="AL16" s="1133"/>
      <c r="AM16" s="1133"/>
    </row>
    <row r="17" spans="1:39" ht="39" customHeight="1">
      <c r="A17" s="261" t="s">
        <v>222</v>
      </c>
      <c r="B17" s="1155" t="s">
        <v>302</v>
      </c>
      <c r="C17" s="1156"/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J17" s="1156"/>
      <c r="AK17" s="1156"/>
      <c r="AL17" s="1156"/>
      <c r="AM17" s="1156"/>
    </row>
    <row r="18" spans="1:39" ht="14.25" customHeight="1">
      <c r="A18" s="261" t="s">
        <v>223</v>
      </c>
      <c r="B18" s="1152" t="s">
        <v>202</v>
      </c>
      <c r="C18" s="1152"/>
      <c r="D18" s="1152"/>
      <c r="E18" s="1152"/>
      <c r="F18" s="1152"/>
      <c r="G18" s="1152"/>
      <c r="H18" s="1152"/>
      <c r="I18" s="1152"/>
      <c r="J18" s="1152"/>
      <c r="K18" s="1152"/>
      <c r="L18" s="1152"/>
      <c r="M18" s="1152"/>
      <c r="N18" s="1152"/>
      <c r="O18" s="1152"/>
      <c r="P18" s="1152"/>
      <c r="Q18" s="1152"/>
      <c r="R18" s="1152"/>
      <c r="S18" s="1152"/>
      <c r="T18" s="1152"/>
      <c r="U18" s="1152"/>
      <c r="V18" s="1152"/>
      <c r="W18" s="1152"/>
      <c r="X18" s="1152"/>
      <c r="Y18" s="1152"/>
      <c r="Z18" s="1152"/>
      <c r="AA18" s="1152"/>
      <c r="AB18" s="1152"/>
      <c r="AC18" s="1152"/>
      <c r="AD18" s="1152"/>
      <c r="AE18" s="1152"/>
      <c r="AF18" s="1152"/>
      <c r="AG18" s="1152"/>
      <c r="AH18" s="1152"/>
      <c r="AI18" s="1152"/>
      <c r="AJ18" s="1152"/>
      <c r="AK18" s="1152"/>
      <c r="AL18" s="1152"/>
      <c r="AM18" s="1152"/>
    </row>
    <row r="19" spans="1:39" s="15" customFormat="1" ht="16.5" customHeight="1">
      <c r="A19" s="33" t="s">
        <v>5</v>
      </c>
      <c r="B19" s="1154" t="s">
        <v>173</v>
      </c>
      <c r="C19" s="1154"/>
      <c r="D19" s="1154"/>
      <c r="E19" s="1154"/>
      <c r="F19" s="1154"/>
      <c r="G19" s="1154"/>
      <c r="H19" s="1154"/>
      <c r="I19" s="1154"/>
      <c r="J19" s="1154"/>
      <c r="K19" s="1154"/>
      <c r="L19" s="1154"/>
      <c r="M19" s="1154"/>
      <c r="N19" s="1154"/>
      <c r="O19" s="1154"/>
      <c r="P19" s="1154"/>
      <c r="Q19" s="1154"/>
      <c r="R19" s="1154"/>
      <c r="S19" s="1154"/>
      <c r="T19" s="1154"/>
      <c r="U19" s="1154"/>
      <c r="V19" s="1154"/>
      <c r="W19" s="1154"/>
      <c r="X19" s="1154"/>
      <c r="Y19" s="1154"/>
      <c r="Z19" s="1154"/>
      <c r="AA19" s="1154"/>
      <c r="AB19" s="1154"/>
      <c r="AC19" s="1154"/>
      <c r="AD19" s="1154"/>
      <c r="AE19" s="1154"/>
      <c r="AF19" s="1154"/>
      <c r="AG19" s="1154"/>
      <c r="AH19" s="1154"/>
      <c r="AI19" s="1154"/>
      <c r="AJ19" s="1154"/>
      <c r="AK19" s="1154"/>
      <c r="AL19" s="1154"/>
      <c r="AM19" s="1154"/>
    </row>
    <row r="20" spans="1:39" ht="26.25" customHeight="1">
      <c r="A20" s="261" t="s">
        <v>219</v>
      </c>
      <c r="B20" s="1152" t="s">
        <v>338</v>
      </c>
      <c r="C20" s="1153"/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3"/>
      <c r="T20" s="1153"/>
      <c r="U20" s="1153"/>
      <c r="V20" s="1153"/>
      <c r="W20" s="1153"/>
      <c r="X20" s="1153"/>
      <c r="Y20" s="1153"/>
      <c r="Z20" s="1153"/>
      <c r="AA20" s="1153"/>
      <c r="AB20" s="1153"/>
      <c r="AC20" s="1153"/>
      <c r="AD20" s="1153"/>
      <c r="AE20" s="1153"/>
      <c r="AF20" s="1153"/>
      <c r="AG20" s="1153"/>
      <c r="AH20" s="1153"/>
      <c r="AI20" s="1153"/>
      <c r="AJ20" s="1153"/>
      <c r="AK20" s="1153"/>
      <c r="AL20" s="1153"/>
      <c r="AM20" s="1153"/>
    </row>
    <row r="21" spans="1:39" ht="13.5" customHeight="1">
      <c r="A21" s="1151" t="s">
        <v>220</v>
      </c>
      <c r="B21" s="1152" t="s">
        <v>339</v>
      </c>
      <c r="C21" s="1153"/>
      <c r="D21" s="1153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3"/>
      <c r="AK21" s="1153"/>
      <c r="AL21" s="1153"/>
      <c r="AM21" s="1153"/>
    </row>
    <row r="22" spans="1:39" ht="24.75" customHeight="1">
      <c r="A22" s="757"/>
      <c r="B22" s="1153"/>
      <c r="C22" s="1153"/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3"/>
      <c r="R22" s="1153"/>
      <c r="S22" s="1153"/>
      <c r="T22" s="1153"/>
      <c r="U22" s="1153"/>
      <c r="V22" s="1153"/>
      <c r="W22" s="1153"/>
      <c r="X22" s="1153"/>
      <c r="Y22" s="1153"/>
      <c r="Z22" s="1153"/>
      <c r="AA22" s="1153"/>
      <c r="AB22" s="1153"/>
      <c r="AC22" s="1153"/>
      <c r="AD22" s="1153"/>
      <c r="AE22" s="1153"/>
      <c r="AF22" s="1153"/>
      <c r="AG22" s="1153"/>
      <c r="AH22" s="1153"/>
      <c r="AI22" s="1153"/>
      <c r="AJ22" s="1153"/>
      <c r="AK22" s="1153"/>
      <c r="AL22" s="1153"/>
      <c r="AM22" s="1153"/>
    </row>
    <row r="23" spans="1:39" ht="13.5" customHeight="1">
      <c r="A23" s="26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88.5" customHeight="1">
      <c r="A24" s="264"/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40"/>
      <c r="V24" s="40"/>
      <c r="W24" s="1136"/>
      <c r="X24" s="1137"/>
      <c r="Y24" s="1137"/>
      <c r="Z24" s="1137"/>
      <c r="AA24" s="1137"/>
      <c r="AB24" s="1137"/>
      <c r="AC24" s="1137"/>
      <c r="AD24" s="1137"/>
      <c r="AE24" s="1137"/>
      <c r="AF24" s="1137"/>
      <c r="AG24" s="1137"/>
      <c r="AH24" s="1137"/>
      <c r="AI24" s="1137"/>
      <c r="AJ24" s="1137"/>
      <c r="AK24" s="973"/>
      <c r="AL24" s="974"/>
      <c r="AM24" s="2"/>
    </row>
    <row r="25" spans="1:39" ht="15" customHeight="1">
      <c r="A25" s="265"/>
      <c r="B25" s="102"/>
      <c r="C25" s="1148"/>
      <c r="D25" s="1148"/>
      <c r="E25" s="1148"/>
      <c r="F25" s="1148"/>
      <c r="G25" s="1148"/>
      <c r="H25" s="1148"/>
      <c r="I25" s="41"/>
      <c r="J25" s="99"/>
      <c r="K25" s="99"/>
      <c r="L25" s="42" t="s">
        <v>108</v>
      </c>
      <c r="M25" s="99"/>
      <c r="N25" s="99"/>
      <c r="O25" s="42" t="s">
        <v>108</v>
      </c>
      <c r="P25" s="99"/>
      <c r="Q25" s="99"/>
      <c r="R25" s="32"/>
      <c r="S25" s="32"/>
      <c r="T25" s="41"/>
      <c r="U25" s="2"/>
      <c r="V25" s="2"/>
      <c r="W25" s="1138"/>
      <c r="X25" s="1139"/>
      <c r="Y25" s="1139"/>
      <c r="Z25" s="1139"/>
      <c r="AA25" s="1139"/>
      <c r="AB25" s="1139"/>
      <c r="AC25" s="1139"/>
      <c r="AD25" s="1139"/>
      <c r="AE25" s="1139"/>
      <c r="AF25" s="1139"/>
      <c r="AG25" s="1139"/>
      <c r="AH25" s="1139"/>
      <c r="AI25" s="1139"/>
      <c r="AJ25" s="1139"/>
      <c r="AK25" s="638"/>
      <c r="AL25" s="639"/>
      <c r="AM25" s="2"/>
    </row>
    <row r="26" spans="1:39" ht="17.25" customHeight="1">
      <c r="A26" s="265"/>
      <c r="B26" s="10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2"/>
      <c r="V26" s="2"/>
      <c r="W26" s="1140"/>
      <c r="X26" s="1141"/>
      <c r="Y26" s="1141"/>
      <c r="Z26" s="1141"/>
      <c r="AA26" s="1141"/>
      <c r="AB26" s="1141"/>
      <c r="AC26" s="1141"/>
      <c r="AD26" s="1141"/>
      <c r="AE26" s="1141"/>
      <c r="AF26" s="1141"/>
      <c r="AG26" s="1141"/>
      <c r="AH26" s="1141"/>
      <c r="AI26" s="1141"/>
      <c r="AJ26" s="1141"/>
      <c r="AK26" s="976"/>
      <c r="AL26" s="977"/>
      <c r="AM26" s="2"/>
    </row>
    <row r="27" spans="1:39" ht="27" customHeight="1">
      <c r="A27" s="265"/>
      <c r="B27" s="1149" t="s">
        <v>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23"/>
      <c r="V27" s="123"/>
      <c r="W27" s="1149" t="s">
        <v>340</v>
      </c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  <c r="AM27" s="2"/>
    </row>
    <row r="28" spans="1:39" ht="15" customHeight="1">
      <c r="A28" s="1150" t="s">
        <v>377</v>
      </c>
      <c r="B28" s="1150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0"/>
      <c r="AK28" s="1150"/>
      <c r="AL28" s="1150"/>
      <c r="AM28" s="1150"/>
    </row>
    <row r="29" spans="1:39" ht="15" customHeight="1">
      <c r="A29" s="1147"/>
      <c r="B29" s="1147"/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7"/>
      <c r="AB29" s="1147"/>
      <c r="AC29" s="1147"/>
      <c r="AD29" s="1147"/>
      <c r="AE29" s="1147"/>
      <c r="AF29" s="1147"/>
      <c r="AG29" s="1147"/>
      <c r="AH29" s="1147"/>
      <c r="AI29" s="1147"/>
      <c r="AJ29" s="1147"/>
      <c r="AK29" s="1147"/>
      <c r="AL29" s="1147"/>
      <c r="AM29" s="1147"/>
    </row>
    <row r="30" spans="1:39" ht="14.25" customHeight="1">
      <c r="A30" s="266"/>
      <c r="B30" s="5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54"/>
    </row>
    <row r="31" spans="1:39" ht="6.7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</sheetData>
  <sheetProtection algorithmName="SHA-512" hashValue="nI8bbM3OaxY6+2egyYjUdG6mLjROJBMcPu8nDyd+I8CssB/JvW5PvPnKf8mgqL1w0nolbPkaFOoHPFeX2ngoHg==" saltValue="0LmBQ5lJuGXuoOqon3jNPA==" spinCount="100000" sheet="1" formatCells="0" formatColumns="0" formatRows="0" insertRows="0" deleteRows="0"/>
  <mergeCells count="25"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 xr:uid="{00000000-0002-0000-0500-000000000000}">
      <formula1>0</formula1>
    </dataValidation>
    <dataValidation type="whole" allowBlank="1" showInputMessage="1" showErrorMessage="1" errorTitle="Błąd!" error="W tym polu można wpisać tylko pojedynczą cyfrę - w zakresie od 0 do 9" sqref="K25 N25 P25:S25" xr:uid="{00000000-0002-0000-05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 xr:uid="{00000000-0002-0000-05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 xr:uid="{00000000-0002-0000-0500-000003000000}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 xr:uid="{00000000-0002-0000-0500-000004000000}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3"/>
  <sheetViews>
    <sheetView view="pageBreakPreview" topLeftCell="B2" zoomScale="150" zoomScaleNormal="120" zoomScaleSheetLayoutView="150" workbookViewId="0">
      <selection activeCell="C5" sqref="C5:AL5"/>
    </sheetView>
  </sheetViews>
  <sheetFormatPr defaultColWidth="9.21875" defaultRowHeight="13.2"/>
  <cols>
    <col min="1" max="1" width="0.21875" style="317" hidden="1" customWidth="1"/>
    <col min="2" max="2" width="2.21875" style="317" customWidth="1"/>
    <col min="3" max="3" width="2.77734375" style="317" customWidth="1"/>
    <col min="4" max="22" width="2.5546875" style="317" customWidth="1"/>
    <col min="23" max="27" width="2.77734375" style="317" customWidth="1"/>
    <col min="28" max="31" width="3.44140625" style="317" customWidth="1"/>
    <col min="32" max="32" width="5.21875" style="317" customWidth="1"/>
    <col min="33" max="33" width="0.5546875" style="317" customWidth="1"/>
    <col min="34" max="35" width="2.77734375" style="317" hidden="1" customWidth="1"/>
    <col min="36" max="36" width="3.44140625" style="317" hidden="1" customWidth="1"/>
    <col min="37" max="37" width="5.21875" style="317" hidden="1" customWidth="1"/>
    <col min="38" max="38" width="3.44140625" style="317" hidden="1" customWidth="1"/>
    <col min="39" max="39" width="0.21875" style="317" hidden="1" customWidth="1"/>
    <col min="40" max="40" width="0.77734375" style="317" customWidth="1"/>
    <col min="41" max="16384" width="9.21875" style="317"/>
  </cols>
  <sheetData>
    <row r="1" spans="2:40" ht="12" hidden="1" customHeight="1"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</row>
    <row r="2" spans="2:40" ht="9.6" customHeight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</row>
    <row r="3" spans="2:40" ht="34.950000000000003" customHeight="1">
      <c r="B3" s="318"/>
      <c r="C3" s="1159" t="s">
        <v>341</v>
      </c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59"/>
      <c r="AK3" s="1159"/>
      <c r="AL3" s="318"/>
      <c r="AM3" s="318"/>
      <c r="AN3" s="318"/>
    </row>
    <row r="4" spans="2:40" ht="75.75" customHeight="1">
      <c r="B4" s="321" t="s">
        <v>6</v>
      </c>
      <c r="C4" s="1133" t="s">
        <v>326</v>
      </c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0"/>
      <c r="AJ4" s="1160"/>
      <c r="AK4" s="1160"/>
      <c r="AL4" s="1160"/>
      <c r="AM4" s="318"/>
      <c r="AN4" s="318"/>
    </row>
    <row r="5" spans="2:40" ht="54.75" customHeight="1">
      <c r="B5" s="321" t="s">
        <v>47</v>
      </c>
      <c r="C5" s="1035" t="s">
        <v>265</v>
      </c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  <c r="AB5" s="1161"/>
      <c r="AC5" s="1161"/>
      <c r="AD5" s="1161"/>
      <c r="AE5" s="1161"/>
      <c r="AF5" s="1161"/>
      <c r="AG5" s="1161"/>
      <c r="AH5" s="1161"/>
      <c r="AI5" s="1161"/>
      <c r="AJ5" s="1161"/>
      <c r="AK5" s="1161"/>
      <c r="AL5" s="1161"/>
      <c r="AM5" s="318"/>
      <c r="AN5" s="318"/>
    </row>
    <row r="6" spans="2:40" ht="64.5" customHeight="1">
      <c r="B6" s="321" t="s">
        <v>5</v>
      </c>
      <c r="C6" s="1133" t="s">
        <v>325</v>
      </c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60"/>
      <c r="U6" s="1160"/>
      <c r="V6" s="1160"/>
      <c r="W6" s="1160"/>
      <c r="X6" s="1160"/>
      <c r="Y6" s="1160"/>
      <c r="Z6" s="1160"/>
      <c r="AA6" s="1160"/>
      <c r="AB6" s="1160"/>
      <c r="AC6" s="1160"/>
      <c r="AD6" s="1160"/>
      <c r="AE6" s="1160"/>
      <c r="AF6" s="1160"/>
      <c r="AG6" s="1160"/>
      <c r="AH6" s="1160"/>
      <c r="AI6" s="1160"/>
      <c r="AJ6" s="1160"/>
      <c r="AK6" s="1160"/>
      <c r="AL6" s="1160"/>
      <c r="AM6" s="318"/>
      <c r="AN6" s="318"/>
    </row>
    <row r="7" spans="2:40" ht="66.599999999999994" customHeight="1">
      <c r="B7" s="321" t="s">
        <v>7</v>
      </c>
      <c r="C7" s="1133" t="s">
        <v>264</v>
      </c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  <c r="T7" s="1160"/>
      <c r="U7" s="1160"/>
      <c r="V7" s="1160"/>
      <c r="W7" s="1160"/>
      <c r="X7" s="1160"/>
      <c r="Y7" s="1160"/>
      <c r="Z7" s="1160"/>
      <c r="AA7" s="1160"/>
      <c r="AB7" s="1160"/>
      <c r="AC7" s="1160"/>
      <c r="AD7" s="1160"/>
      <c r="AE7" s="1160"/>
      <c r="AF7" s="1160"/>
      <c r="AG7" s="1160"/>
      <c r="AH7" s="1160"/>
      <c r="AI7" s="1160"/>
      <c r="AJ7" s="1160"/>
      <c r="AK7" s="1160"/>
      <c r="AL7" s="1160"/>
      <c r="AM7" s="318"/>
      <c r="AN7" s="318"/>
    </row>
    <row r="8" spans="2:40" ht="72.75" customHeight="1">
      <c r="B8" s="318"/>
      <c r="C8" s="1164"/>
      <c r="D8" s="1165"/>
      <c r="E8" s="1165"/>
      <c r="F8" s="1165"/>
      <c r="G8" s="1165"/>
      <c r="H8" s="1165"/>
      <c r="I8" s="1165"/>
      <c r="J8" s="1165"/>
      <c r="K8" s="1165"/>
      <c r="L8" s="1165"/>
      <c r="M8" s="1165"/>
      <c r="N8" s="1165"/>
      <c r="O8" s="1165"/>
      <c r="P8" s="1165"/>
      <c r="Q8" s="1166"/>
      <c r="R8" s="319"/>
      <c r="S8" s="1170"/>
      <c r="T8" s="1171"/>
      <c r="U8" s="1171"/>
      <c r="V8" s="1171"/>
      <c r="W8" s="1171"/>
      <c r="X8" s="1171"/>
      <c r="Y8" s="1171"/>
      <c r="Z8" s="1171"/>
      <c r="AA8" s="1171"/>
      <c r="AB8" s="1171"/>
      <c r="AC8" s="1171"/>
      <c r="AD8" s="1171"/>
      <c r="AE8" s="1171"/>
      <c r="AF8" s="1172"/>
      <c r="AG8" s="319"/>
      <c r="AH8" s="319"/>
      <c r="AI8" s="319"/>
      <c r="AJ8" s="319"/>
      <c r="AK8" s="319"/>
      <c r="AL8" s="318"/>
      <c r="AM8" s="318"/>
      <c r="AN8" s="318"/>
    </row>
    <row r="9" spans="2:40" ht="26.55" customHeight="1">
      <c r="B9" s="318"/>
      <c r="C9" s="1167" t="s">
        <v>263</v>
      </c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320"/>
      <c r="S9" s="1169" t="s">
        <v>369</v>
      </c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320"/>
      <c r="AG9" s="320"/>
      <c r="AH9" s="320"/>
      <c r="AI9" s="320"/>
      <c r="AJ9" s="320"/>
      <c r="AK9" s="319"/>
      <c r="AL9" s="318"/>
      <c r="AM9" s="318"/>
      <c r="AN9" s="318"/>
    </row>
    <row r="10" spans="2:40" ht="51" customHeight="1">
      <c r="B10" s="318"/>
      <c r="C10" s="1162" t="s">
        <v>317</v>
      </c>
      <c r="D10" s="1163"/>
      <c r="E10" s="1163"/>
      <c r="F10" s="1163"/>
      <c r="G10" s="1163"/>
      <c r="H10" s="1163"/>
      <c r="I10" s="1163"/>
      <c r="J10" s="1163"/>
      <c r="K10" s="1163"/>
      <c r="L10" s="1163"/>
      <c r="M10" s="1163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3"/>
      <c r="AA10" s="1163"/>
      <c r="AB10" s="1163"/>
      <c r="AC10" s="1163"/>
      <c r="AD10" s="1163"/>
      <c r="AE10" s="1163"/>
      <c r="AF10" s="1163"/>
      <c r="AG10" s="1163"/>
      <c r="AH10" s="1163"/>
      <c r="AI10" s="1163"/>
      <c r="AJ10" s="1163"/>
      <c r="AK10" s="1163"/>
      <c r="AL10" s="318"/>
      <c r="AM10" s="318"/>
      <c r="AN10" s="318"/>
    </row>
    <row r="11" spans="2:40" ht="40.049999999999997" customHeight="1">
      <c r="B11" s="318"/>
      <c r="C11" s="1107" t="s">
        <v>330</v>
      </c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  <c r="T11" s="1157"/>
      <c r="U11" s="1157"/>
      <c r="V11" s="1157"/>
      <c r="W11" s="1157"/>
      <c r="X11" s="1157"/>
      <c r="Y11" s="1157"/>
      <c r="Z11" s="1157"/>
      <c r="AA11" s="1157"/>
      <c r="AB11" s="1157"/>
      <c r="AC11" s="1157"/>
      <c r="AD11" s="1157"/>
      <c r="AE11" s="1157"/>
      <c r="AF11" s="1157"/>
      <c r="AG11" s="1157"/>
      <c r="AH11" s="1157"/>
      <c r="AI11" s="1157"/>
      <c r="AJ11" s="1157"/>
      <c r="AK11" s="1157"/>
      <c r="AL11" s="318"/>
      <c r="AM11" s="318"/>
      <c r="AN11" s="318"/>
    </row>
    <row r="12" spans="2:40" ht="60.6" customHeight="1">
      <c r="B12" s="318"/>
      <c r="C12" s="1158" t="s">
        <v>318</v>
      </c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322"/>
      <c r="AH12" s="322"/>
      <c r="AI12" s="322"/>
      <c r="AJ12" s="322"/>
      <c r="AK12" s="322"/>
      <c r="AL12" s="318"/>
      <c r="AM12" s="318"/>
      <c r="AN12" s="318"/>
    </row>
    <row r="13" spans="2:40" ht="7.5" customHeight="1">
      <c r="B13" s="1107"/>
      <c r="C13" s="1107"/>
      <c r="D13" s="1107"/>
      <c r="E13" s="1107"/>
      <c r="F13" s="1107"/>
      <c r="G13" s="1107"/>
      <c r="H13" s="1107"/>
      <c r="I13" s="1107"/>
      <c r="J13" s="1107"/>
      <c r="K13" s="1107"/>
      <c r="L13" s="1107"/>
      <c r="M13" s="1107"/>
      <c r="N13" s="1107"/>
      <c r="O13" s="1107"/>
      <c r="P13" s="1107"/>
      <c r="Q13" s="1107"/>
      <c r="R13" s="1107"/>
      <c r="S13" s="1107"/>
      <c r="T13" s="1107"/>
      <c r="U13" s="1107"/>
      <c r="V13" s="1107"/>
      <c r="W13" s="1107"/>
      <c r="X13" s="1107"/>
      <c r="Y13" s="1107"/>
      <c r="Z13" s="1107"/>
      <c r="AA13" s="1107"/>
      <c r="AB13" s="1107"/>
      <c r="AC13" s="1107"/>
      <c r="AD13" s="1107"/>
      <c r="AE13" s="1107"/>
      <c r="AF13" s="1107"/>
      <c r="AG13" s="1107"/>
      <c r="AH13" s="1107"/>
      <c r="AI13" s="1107"/>
      <c r="AJ13" s="1107"/>
      <c r="AK13" s="1107"/>
      <c r="AL13" s="1107"/>
      <c r="AM13" s="1107"/>
      <c r="AN13" s="1107"/>
    </row>
  </sheetData>
  <sheetProtection sheet="1" objects="1" scenarios="1"/>
  <mergeCells count="13">
    <mergeCell ref="B13:AN13"/>
    <mergeCell ref="C11:AK11"/>
    <mergeCell ref="C12:AF12"/>
    <mergeCell ref="C3:AK3"/>
    <mergeCell ref="C4:AL4"/>
    <mergeCell ref="C5:AL5"/>
    <mergeCell ref="C6:AL6"/>
    <mergeCell ref="C10:AK10"/>
    <mergeCell ref="C7:AL7"/>
    <mergeCell ref="C8:Q8"/>
    <mergeCell ref="C9:Q9"/>
    <mergeCell ref="S9:AE9"/>
    <mergeCell ref="S8:A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&amp;L&amp;8PROW 2014-2020_19.2/4z&amp;RStrona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1"/>
  <sheetViews>
    <sheetView view="pageBreakPreview" zoomScale="160" zoomScaleNormal="160" zoomScaleSheetLayoutView="160" zoomScalePageLayoutView="145" workbookViewId="0">
      <selection activeCell="A4" sqref="A4:K4"/>
    </sheetView>
  </sheetViews>
  <sheetFormatPr defaultColWidth="9.21875" defaultRowHeight="13.2"/>
  <cols>
    <col min="1" max="1" width="3.77734375" style="47" customWidth="1"/>
    <col min="2" max="2" width="7.77734375" style="4" customWidth="1"/>
    <col min="3" max="4" width="9.21875" style="4"/>
    <col min="5" max="6" width="10.77734375" style="4" customWidth="1"/>
    <col min="7" max="8" width="9.21875" style="4"/>
    <col min="9" max="9" width="10.44140625" style="4" customWidth="1"/>
    <col min="10" max="10" width="8.77734375" style="4" customWidth="1"/>
    <col min="11" max="11" width="7.77734375" style="4" customWidth="1"/>
    <col min="12" max="12" width="1.44140625" style="4" customWidth="1"/>
    <col min="13" max="16384" width="9.21875" style="4"/>
  </cols>
  <sheetData>
    <row r="1" spans="1:11" ht="51.75" customHeight="1">
      <c r="A1" s="1224" t="s">
        <v>331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6"/>
    </row>
    <row r="2" spans="1:11" ht="2.25" customHeight="1">
      <c r="A2" s="336"/>
      <c r="B2" s="22"/>
      <c r="C2" s="22"/>
      <c r="D2" s="22"/>
      <c r="E2" s="324"/>
      <c r="F2" s="324"/>
      <c r="G2" s="324"/>
      <c r="H2" s="324"/>
      <c r="I2" s="324"/>
      <c r="J2" s="324"/>
      <c r="K2" s="337"/>
    </row>
    <row r="3" spans="1:11" ht="16.5" customHeight="1">
      <c r="A3" s="351" t="s">
        <v>273</v>
      </c>
      <c r="B3" s="1227" t="s">
        <v>274</v>
      </c>
      <c r="C3" s="1227"/>
      <c r="D3" s="1227"/>
      <c r="E3" s="1227"/>
      <c r="F3" s="1227"/>
      <c r="G3" s="1227"/>
      <c r="H3" s="1227"/>
      <c r="I3" s="1227"/>
      <c r="J3" s="1227"/>
      <c r="K3" s="1228"/>
    </row>
    <row r="4" spans="1:11" ht="100.05" customHeight="1">
      <c r="A4" s="1219" t="s">
        <v>303</v>
      </c>
      <c r="B4" s="1133"/>
      <c r="C4" s="1133"/>
      <c r="D4" s="1133"/>
      <c r="E4" s="1133"/>
      <c r="F4" s="1133"/>
      <c r="G4" s="1133"/>
      <c r="H4" s="1133"/>
      <c r="I4" s="1133"/>
      <c r="J4" s="1133"/>
      <c r="K4" s="1200"/>
    </row>
    <row r="5" spans="1:11" ht="26.55" customHeight="1">
      <c r="A5" s="349" t="s">
        <v>219</v>
      </c>
      <c r="B5" s="1133" t="s">
        <v>367</v>
      </c>
      <c r="C5" s="1133"/>
      <c r="D5" s="1133"/>
      <c r="E5" s="1133"/>
      <c r="F5" s="1133"/>
      <c r="G5" s="1133"/>
      <c r="H5" s="1133"/>
      <c r="I5" s="1133"/>
      <c r="J5" s="1133"/>
      <c r="K5" s="1200"/>
    </row>
    <row r="6" spans="1:11" ht="30" customHeight="1">
      <c r="A6" s="349" t="s">
        <v>220</v>
      </c>
      <c r="B6" s="1133" t="s">
        <v>276</v>
      </c>
      <c r="C6" s="1133"/>
      <c r="D6" s="1133"/>
      <c r="E6" s="1133"/>
      <c r="F6" s="1133"/>
      <c r="G6" s="1133"/>
      <c r="H6" s="1133"/>
      <c r="I6" s="1133"/>
      <c r="J6" s="1133"/>
      <c r="K6" s="1200"/>
    </row>
    <row r="7" spans="1:11" ht="40.5" customHeight="1">
      <c r="A7" s="349" t="s">
        <v>221</v>
      </c>
      <c r="B7" s="1133" t="s">
        <v>277</v>
      </c>
      <c r="C7" s="1133"/>
      <c r="D7" s="1133"/>
      <c r="E7" s="1133"/>
      <c r="F7" s="1133"/>
      <c r="G7" s="1133"/>
      <c r="H7" s="1133"/>
      <c r="I7" s="1133"/>
      <c r="J7" s="1133"/>
      <c r="K7" s="1200"/>
    </row>
    <row r="8" spans="1:11" ht="53.1" customHeight="1">
      <c r="A8" s="349" t="s">
        <v>222</v>
      </c>
      <c r="B8" s="1133" t="s">
        <v>304</v>
      </c>
      <c r="C8" s="1133"/>
      <c r="D8" s="1133"/>
      <c r="E8" s="1133"/>
      <c r="F8" s="1133"/>
      <c r="G8" s="1133"/>
      <c r="H8" s="1133"/>
      <c r="I8" s="1133"/>
      <c r="J8" s="1133"/>
      <c r="K8" s="1200"/>
    </row>
    <row r="9" spans="1:11" ht="132.44999999999999" customHeight="1">
      <c r="A9" s="349" t="s">
        <v>223</v>
      </c>
      <c r="B9" s="1133" t="s">
        <v>412</v>
      </c>
      <c r="C9" s="1133"/>
      <c r="D9" s="1133"/>
      <c r="E9" s="1133"/>
      <c r="F9" s="1133"/>
      <c r="G9" s="1133"/>
      <c r="H9" s="1133"/>
      <c r="I9" s="1133"/>
      <c r="J9" s="1133"/>
      <c r="K9" s="1200"/>
    </row>
    <row r="10" spans="1:11" ht="27.75" customHeight="1">
      <c r="A10" s="349" t="s">
        <v>278</v>
      </c>
      <c r="B10" s="1133" t="s">
        <v>305</v>
      </c>
      <c r="C10" s="1133"/>
      <c r="D10" s="1133"/>
      <c r="E10" s="1133"/>
      <c r="F10" s="1133"/>
      <c r="G10" s="1133"/>
      <c r="H10" s="1133"/>
      <c r="I10" s="1133"/>
      <c r="J10" s="1133"/>
      <c r="K10" s="1200"/>
    </row>
    <row r="11" spans="1:11" ht="52.5" customHeight="1">
      <c r="A11" s="349" t="s">
        <v>279</v>
      </c>
      <c r="B11" s="1133" t="s">
        <v>297</v>
      </c>
      <c r="C11" s="1133"/>
      <c r="D11" s="1133"/>
      <c r="E11" s="1133"/>
      <c r="F11" s="1133"/>
      <c r="G11" s="1133"/>
      <c r="H11" s="1133"/>
      <c r="I11" s="1133"/>
      <c r="J11" s="1133"/>
      <c r="K11" s="1200"/>
    </row>
    <row r="12" spans="1:11" ht="186.6" customHeight="1">
      <c r="A12" s="349" t="s">
        <v>281</v>
      </c>
      <c r="B12" s="1133" t="s">
        <v>366</v>
      </c>
      <c r="C12" s="1133"/>
      <c r="D12" s="1133"/>
      <c r="E12" s="1133"/>
      <c r="F12" s="1133"/>
      <c r="G12" s="1133"/>
      <c r="H12" s="1133"/>
      <c r="I12" s="1133"/>
      <c r="J12" s="1133"/>
      <c r="K12" s="1200"/>
    </row>
    <row r="13" spans="1:11" ht="53.25" customHeight="1">
      <c r="A13" s="350" t="s">
        <v>291</v>
      </c>
      <c r="B13" s="1211" t="s">
        <v>306</v>
      </c>
      <c r="C13" s="1211"/>
      <c r="D13" s="1211"/>
      <c r="E13" s="1211"/>
      <c r="F13" s="1211"/>
      <c r="G13" s="1211"/>
      <c r="H13" s="1211"/>
      <c r="I13" s="1211"/>
      <c r="J13" s="1211"/>
      <c r="K13" s="1212"/>
    </row>
    <row r="14" spans="1:11" ht="10.050000000000001" customHeight="1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11" ht="7.5" customHeight="1">
      <c r="A15" s="358"/>
      <c r="B15" s="321"/>
      <c r="C15" s="321"/>
      <c r="D15" s="321"/>
      <c r="E15" s="321"/>
      <c r="F15" s="321"/>
      <c r="G15" s="321"/>
      <c r="H15" s="321"/>
      <c r="I15" s="321"/>
      <c r="J15" s="321"/>
      <c r="K15" s="321"/>
    </row>
    <row r="16" spans="1:11" ht="74.25" customHeight="1">
      <c r="A16" s="359" t="s">
        <v>282</v>
      </c>
      <c r="B16" s="1198" t="s">
        <v>307</v>
      </c>
      <c r="C16" s="1198"/>
      <c r="D16" s="1198"/>
      <c r="E16" s="1198"/>
      <c r="F16" s="1198"/>
      <c r="G16" s="1198"/>
      <c r="H16" s="1198"/>
      <c r="I16" s="1198"/>
      <c r="J16" s="1198"/>
      <c r="K16" s="1199"/>
    </row>
    <row r="17" spans="1:12" ht="28.5" customHeight="1">
      <c r="A17" s="349" t="s">
        <v>283</v>
      </c>
      <c r="B17" s="1213" t="s">
        <v>294</v>
      </c>
      <c r="C17" s="1213"/>
      <c r="D17" s="1213"/>
      <c r="E17" s="1213"/>
      <c r="F17" s="1213"/>
      <c r="G17" s="1213"/>
      <c r="H17" s="1213"/>
      <c r="I17" s="1213"/>
      <c r="J17" s="1213"/>
      <c r="K17" s="1214"/>
    </row>
    <row r="18" spans="1:12" ht="34.049999999999997" customHeight="1">
      <c r="A18" s="350" t="s">
        <v>284</v>
      </c>
      <c r="B18" s="1215" t="s">
        <v>285</v>
      </c>
      <c r="C18" s="1215"/>
      <c r="D18" s="1215"/>
      <c r="E18" s="1215"/>
      <c r="F18" s="1215"/>
      <c r="G18" s="1215"/>
      <c r="H18" s="1215"/>
      <c r="I18" s="1215"/>
      <c r="J18" s="1215"/>
      <c r="K18" s="1216"/>
    </row>
    <row r="19" spans="1:12">
      <c r="A19" s="345" t="s">
        <v>286</v>
      </c>
      <c r="B19" s="1217" t="s">
        <v>287</v>
      </c>
      <c r="C19" s="1217"/>
      <c r="D19" s="1217"/>
      <c r="E19" s="1217"/>
      <c r="F19" s="1217"/>
      <c r="G19" s="1217"/>
      <c r="H19" s="1217"/>
      <c r="I19" s="1217"/>
      <c r="J19" s="1217"/>
      <c r="K19" s="1218"/>
    </row>
    <row r="20" spans="1:12" ht="66" customHeight="1">
      <c r="A20" s="1219" t="s">
        <v>368</v>
      </c>
      <c r="B20" s="1133"/>
      <c r="C20" s="1133"/>
      <c r="D20" s="1133"/>
      <c r="E20" s="1133"/>
      <c r="F20" s="1133"/>
      <c r="G20" s="1133"/>
      <c r="H20" s="1133"/>
      <c r="I20" s="1133"/>
      <c r="J20" s="1133"/>
      <c r="K20" s="1200"/>
    </row>
    <row r="21" spans="1:12" ht="24" customHeight="1">
      <c r="A21" s="349" t="s">
        <v>219</v>
      </c>
      <c r="B21" s="1220" t="s">
        <v>298</v>
      </c>
      <c r="C21" s="1220"/>
      <c r="D21" s="1220"/>
      <c r="E21" s="1220"/>
      <c r="F21" s="1220"/>
      <c r="G21" s="1220"/>
      <c r="H21" s="1220"/>
      <c r="I21" s="1220"/>
      <c r="J21" s="1220"/>
      <c r="K21" s="1221"/>
    </row>
    <row r="22" spans="1:12" ht="43.5" customHeight="1">
      <c r="A22" s="349" t="s">
        <v>220</v>
      </c>
      <c r="B22" s="1220" t="s">
        <v>289</v>
      </c>
      <c r="C22" s="1220"/>
      <c r="D22" s="1220"/>
      <c r="E22" s="1220"/>
      <c r="F22" s="1220"/>
      <c r="G22" s="1220"/>
      <c r="H22" s="1220"/>
      <c r="I22" s="1220"/>
      <c r="J22" s="1220"/>
      <c r="K22" s="1221"/>
    </row>
    <row r="23" spans="1:12" ht="49.05" customHeight="1">
      <c r="A23" s="349" t="s">
        <v>221</v>
      </c>
      <c r="B23" s="1222" t="s">
        <v>290</v>
      </c>
      <c r="C23" s="1222"/>
      <c r="D23" s="1222"/>
      <c r="E23" s="1222"/>
      <c r="F23" s="1222"/>
      <c r="G23" s="1222"/>
      <c r="H23" s="1222"/>
      <c r="I23" s="1222"/>
      <c r="J23" s="1222"/>
      <c r="K23" s="1223"/>
    </row>
    <row r="24" spans="1:12" ht="54.6" customHeight="1">
      <c r="A24" s="349" t="s">
        <v>222</v>
      </c>
      <c r="B24" s="1133" t="s">
        <v>308</v>
      </c>
      <c r="C24" s="1133"/>
      <c r="D24" s="1133"/>
      <c r="E24" s="1133"/>
      <c r="F24" s="1133"/>
      <c r="G24" s="1133"/>
      <c r="H24" s="1133"/>
      <c r="I24" s="1133"/>
      <c r="J24" s="1133"/>
      <c r="K24" s="1200"/>
    </row>
    <row r="25" spans="1:12" ht="131.1" customHeight="1">
      <c r="A25" s="349" t="s">
        <v>223</v>
      </c>
      <c r="B25" s="1133" t="s">
        <v>413</v>
      </c>
      <c r="C25" s="1133"/>
      <c r="D25" s="1133"/>
      <c r="E25" s="1133"/>
      <c r="F25" s="1133"/>
      <c r="G25" s="1133"/>
      <c r="H25" s="1133"/>
      <c r="I25" s="1133"/>
      <c r="J25" s="1133"/>
      <c r="K25" s="1200"/>
    </row>
    <row r="26" spans="1:12" ht="51" customHeight="1">
      <c r="A26" s="352" t="s">
        <v>278</v>
      </c>
      <c r="B26" s="1133" t="s">
        <v>297</v>
      </c>
      <c r="C26" s="1133"/>
      <c r="D26" s="1133"/>
      <c r="E26" s="1133"/>
      <c r="F26" s="1133"/>
      <c r="G26" s="1133"/>
      <c r="H26" s="1133"/>
      <c r="I26" s="1133"/>
      <c r="J26" s="1133"/>
      <c r="K26" s="1200"/>
    </row>
    <row r="27" spans="1:12" ht="191.55" customHeight="1">
      <c r="A27" s="353" t="s">
        <v>279</v>
      </c>
      <c r="B27" s="1211" t="s">
        <v>327</v>
      </c>
      <c r="C27" s="1211"/>
      <c r="D27" s="1211"/>
      <c r="E27" s="1211"/>
      <c r="F27" s="1211"/>
      <c r="G27" s="1211"/>
      <c r="H27" s="1211"/>
      <c r="I27" s="1211"/>
      <c r="J27" s="1211"/>
      <c r="K27" s="1212"/>
    </row>
    <row r="28" spans="1:12" ht="6.6" customHeight="1">
      <c r="A28" s="354"/>
      <c r="B28" s="348"/>
      <c r="C28" s="348"/>
      <c r="D28" s="348"/>
      <c r="E28" s="348"/>
      <c r="F28" s="348"/>
      <c r="G28" s="348"/>
      <c r="H28" s="348"/>
      <c r="I28" s="348"/>
      <c r="J28" s="348"/>
      <c r="K28" s="348"/>
    </row>
    <row r="29" spans="1:12" ht="53.25" customHeight="1">
      <c r="A29" s="360" t="s">
        <v>281</v>
      </c>
      <c r="B29" s="1198" t="s">
        <v>314</v>
      </c>
      <c r="C29" s="1198"/>
      <c r="D29" s="1198"/>
      <c r="E29" s="1198"/>
      <c r="F29" s="1198"/>
      <c r="G29" s="1198"/>
      <c r="H29" s="1198"/>
      <c r="I29" s="1198"/>
      <c r="J29" s="1198"/>
      <c r="K29" s="1199"/>
    </row>
    <row r="30" spans="1:12" ht="71.55" customHeight="1">
      <c r="A30" s="352" t="s">
        <v>291</v>
      </c>
      <c r="B30" s="1133" t="s">
        <v>315</v>
      </c>
      <c r="C30" s="1133"/>
      <c r="D30" s="1133"/>
      <c r="E30" s="1133"/>
      <c r="F30" s="1133"/>
      <c r="G30" s="1133"/>
      <c r="H30" s="1133"/>
      <c r="I30" s="1133"/>
      <c r="J30" s="1133"/>
      <c r="K30" s="1200"/>
      <c r="L30" s="365"/>
    </row>
    <row r="31" spans="1:12" ht="26.55" customHeight="1">
      <c r="A31" s="352" t="s">
        <v>282</v>
      </c>
      <c r="B31" s="1133" t="s">
        <v>294</v>
      </c>
      <c r="C31" s="1133"/>
      <c r="D31" s="1133"/>
      <c r="E31" s="1133"/>
      <c r="F31" s="1133"/>
      <c r="G31" s="1133"/>
      <c r="H31" s="1133"/>
      <c r="I31" s="1133"/>
      <c r="J31" s="1133"/>
      <c r="K31" s="1200"/>
      <c r="L31" s="365"/>
    </row>
    <row r="32" spans="1:12" ht="66.599999999999994" customHeight="1">
      <c r="A32" s="353" t="s">
        <v>283</v>
      </c>
      <c r="B32" s="1201" t="s">
        <v>309</v>
      </c>
      <c r="C32" s="1201"/>
      <c r="D32" s="1201"/>
      <c r="E32" s="1201"/>
      <c r="F32" s="1201"/>
      <c r="G32" s="1201"/>
      <c r="H32" s="1201"/>
      <c r="I32" s="1201"/>
      <c r="J32" s="1201"/>
      <c r="K32" s="1202"/>
      <c r="L32" s="365"/>
    </row>
    <row r="33" spans="1:11">
      <c r="A33" s="1203" t="s">
        <v>266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204"/>
    </row>
    <row r="34" spans="1:11" ht="5.55" customHeight="1" thickBot="1">
      <c r="A34" s="352"/>
      <c r="B34" s="361"/>
      <c r="C34" s="361"/>
      <c r="D34" s="361"/>
      <c r="E34" s="361"/>
      <c r="F34" s="361"/>
      <c r="G34" s="361"/>
      <c r="H34" s="361"/>
      <c r="I34" s="361"/>
      <c r="J34" s="361"/>
      <c r="K34" s="330"/>
    </row>
    <row r="35" spans="1:11" ht="28.5" customHeight="1" thickBot="1">
      <c r="A35" s="352"/>
      <c r="B35" s="474"/>
      <c r="C35" s="990" t="s">
        <v>267</v>
      </c>
      <c r="D35" s="990"/>
      <c r="E35" s="990"/>
      <c r="F35" s="990"/>
      <c r="G35" s="990"/>
      <c r="H35" s="990"/>
      <c r="I35" s="990"/>
      <c r="J35" s="990"/>
      <c r="K35" s="1145"/>
    </row>
    <row r="36" spans="1:11" ht="28.5" hidden="1" customHeight="1">
      <c r="A36" s="352"/>
      <c r="B36" s="367"/>
      <c r="C36" s="138"/>
      <c r="D36" s="138"/>
      <c r="E36" s="138"/>
      <c r="F36" s="138"/>
      <c r="G36" s="138"/>
      <c r="H36" s="138"/>
      <c r="I36" s="138"/>
      <c r="J36" s="138"/>
      <c r="K36" s="331"/>
    </row>
    <row r="37" spans="1:11" ht="29.25" customHeight="1">
      <c r="A37" s="352"/>
      <c r="B37" s="368" t="s">
        <v>219</v>
      </c>
      <c r="C37" s="1205" t="s">
        <v>268</v>
      </c>
      <c r="D37" s="1205"/>
      <c r="E37" s="1205"/>
      <c r="F37" s="1205"/>
      <c r="G37" s="1205"/>
      <c r="H37" s="1205"/>
      <c r="I37" s="1205"/>
      <c r="J37" s="1205"/>
      <c r="K37" s="1206"/>
    </row>
    <row r="38" spans="1:11" ht="24.75" customHeight="1">
      <c r="A38" s="352"/>
      <c r="B38" s="368" t="s">
        <v>220</v>
      </c>
      <c r="C38" s="1207" t="s">
        <v>271</v>
      </c>
      <c r="D38" s="1207"/>
      <c r="E38" s="1207"/>
      <c r="F38" s="1207"/>
      <c r="G38" s="1207"/>
      <c r="H38" s="1207"/>
      <c r="I38" s="1207"/>
      <c r="J38" s="1207"/>
      <c r="K38" s="1208"/>
    </row>
    <row r="39" spans="1:11" ht="53.25" customHeight="1">
      <c r="A39" s="352"/>
      <c r="B39" s="293"/>
      <c r="C39" s="1209" t="s">
        <v>299</v>
      </c>
      <c r="D39" s="1209"/>
      <c r="E39" s="1209"/>
      <c r="F39" s="1209"/>
      <c r="G39" s="1209"/>
      <c r="H39" s="1209"/>
      <c r="I39" s="1209"/>
      <c r="J39" s="1209"/>
      <c r="K39" s="1210"/>
    </row>
    <row r="40" spans="1:11" ht="76.05" customHeight="1">
      <c r="A40" s="352"/>
      <c r="B40" s="1152" t="s">
        <v>310</v>
      </c>
      <c r="C40" s="1152"/>
      <c r="D40" s="1152"/>
      <c r="E40" s="1152"/>
      <c r="F40" s="1152"/>
      <c r="G40" s="1152"/>
      <c r="H40" s="1152"/>
      <c r="I40" s="1152"/>
      <c r="J40" s="1152"/>
      <c r="K40" s="1175"/>
    </row>
    <row r="41" spans="1:11" ht="15.75" customHeight="1">
      <c r="A41" s="352"/>
      <c r="B41" s="323" t="s">
        <v>219</v>
      </c>
      <c r="C41" s="1188" t="s">
        <v>251</v>
      </c>
      <c r="D41" s="1188"/>
      <c r="E41" s="1188"/>
      <c r="F41" s="1188"/>
      <c r="G41" s="1188"/>
      <c r="H41" s="1188"/>
      <c r="I41" s="1188"/>
      <c r="J41" s="1188"/>
      <c r="K41" s="1189"/>
    </row>
    <row r="42" spans="1:11" ht="12.75" customHeight="1">
      <c r="A42" s="352"/>
      <c r="B42" s="323" t="s">
        <v>220</v>
      </c>
      <c r="C42" s="1173" t="s">
        <v>300</v>
      </c>
      <c r="D42" s="1173"/>
      <c r="E42" s="1173"/>
      <c r="F42" s="1173"/>
      <c r="G42" s="1173"/>
      <c r="H42" s="1173"/>
      <c r="I42" s="1173"/>
      <c r="J42" s="1173"/>
      <c r="K42" s="1174"/>
    </row>
    <row r="43" spans="1:11" ht="24" customHeight="1">
      <c r="A43" s="352"/>
      <c r="B43" s="1152" t="s">
        <v>252</v>
      </c>
      <c r="C43" s="1152"/>
      <c r="D43" s="1152"/>
      <c r="E43" s="1152"/>
      <c r="F43" s="1152"/>
      <c r="G43" s="1152"/>
      <c r="H43" s="1152"/>
      <c r="I43" s="1152"/>
      <c r="J43" s="1152"/>
      <c r="K43" s="1175"/>
    </row>
    <row r="44" spans="1:11">
      <c r="A44" s="352"/>
      <c r="E44" s="332"/>
      <c r="F44" s="332"/>
      <c r="G44" s="332"/>
      <c r="H44" s="332"/>
      <c r="K44" s="333"/>
    </row>
    <row r="45" spans="1:11">
      <c r="A45" s="352"/>
      <c r="B45" s="1176"/>
      <c r="C45" s="1177"/>
      <c r="D45" s="1177"/>
      <c r="E45" s="1178"/>
      <c r="F45" s="382"/>
      <c r="G45" s="1185"/>
      <c r="H45" s="499"/>
      <c r="I45" s="499"/>
      <c r="J45" s="500"/>
      <c r="K45" s="391"/>
    </row>
    <row r="46" spans="1:11">
      <c r="A46" s="352"/>
      <c r="B46" s="1179"/>
      <c r="C46" s="1180"/>
      <c r="D46" s="1180"/>
      <c r="E46" s="1181"/>
      <c r="F46" s="382"/>
      <c r="G46" s="865"/>
      <c r="H46" s="503"/>
      <c r="I46" s="503"/>
      <c r="J46" s="504"/>
      <c r="K46" s="391"/>
    </row>
    <row r="47" spans="1:11">
      <c r="A47" s="352"/>
      <c r="B47" s="1179"/>
      <c r="C47" s="1180"/>
      <c r="D47" s="1180"/>
      <c r="E47" s="1181"/>
      <c r="F47" s="382"/>
      <c r="G47" s="865"/>
      <c r="H47" s="503"/>
      <c r="I47" s="503"/>
      <c r="J47" s="504"/>
      <c r="K47" s="391"/>
    </row>
    <row r="48" spans="1:11">
      <c r="A48" s="352"/>
      <c r="B48" s="1179"/>
      <c r="C48" s="1180"/>
      <c r="D48" s="1180"/>
      <c r="E48" s="1181"/>
      <c r="F48" s="382"/>
      <c r="G48" s="865"/>
      <c r="H48" s="503"/>
      <c r="I48" s="503"/>
      <c r="J48" s="504"/>
      <c r="K48" s="391"/>
    </row>
    <row r="49" spans="1:11">
      <c r="A49" s="352"/>
      <c r="B49" s="1182"/>
      <c r="C49" s="1183"/>
      <c r="D49" s="1183"/>
      <c r="E49" s="1184"/>
      <c r="F49" s="382"/>
      <c r="G49" s="866"/>
      <c r="H49" s="867"/>
      <c r="I49" s="867"/>
      <c r="J49" s="868"/>
      <c r="K49" s="391"/>
    </row>
    <row r="50" spans="1:11" ht="16.5" customHeight="1">
      <c r="A50" s="353"/>
      <c r="B50" s="1190" t="s">
        <v>263</v>
      </c>
      <c r="C50" s="1190"/>
      <c r="D50" s="1190"/>
      <c r="E50" s="1190"/>
      <c r="F50" s="363"/>
      <c r="G50" s="1196" t="s">
        <v>269</v>
      </c>
      <c r="H50" s="1197"/>
      <c r="I50" s="1197"/>
      <c r="J50" s="1197"/>
      <c r="K50" s="389"/>
    </row>
    <row r="51" spans="1:11" ht="7.05" customHeight="1">
      <c r="A51" s="394"/>
      <c r="B51" s="390"/>
      <c r="C51" s="390"/>
      <c r="D51" s="390"/>
      <c r="E51" s="390"/>
      <c r="F51" s="390"/>
      <c r="G51" s="362"/>
      <c r="H51" s="390"/>
      <c r="I51" s="390"/>
      <c r="J51" s="390"/>
      <c r="K51" s="390"/>
    </row>
    <row r="52" spans="1:11" ht="11.1" customHeight="1">
      <c r="A52" s="354"/>
      <c r="B52" s="363"/>
      <c r="C52" s="363"/>
      <c r="D52" s="363"/>
      <c r="E52" s="363"/>
      <c r="F52" s="363"/>
      <c r="G52" s="364"/>
      <c r="H52" s="363"/>
      <c r="I52" s="363"/>
      <c r="J52" s="363"/>
      <c r="K52" s="363"/>
    </row>
    <row r="53" spans="1:11" ht="13.8" thickBot="1">
      <c r="A53" s="1191" t="s">
        <v>270</v>
      </c>
      <c r="B53" s="1192"/>
      <c r="C53" s="1192"/>
      <c r="D53" s="1192"/>
      <c r="E53" s="1192"/>
      <c r="F53" s="1192"/>
      <c r="G53" s="1192"/>
      <c r="H53" s="1192"/>
      <c r="I53" s="1192"/>
      <c r="J53" s="1192"/>
      <c r="K53" s="1193"/>
    </row>
    <row r="54" spans="1:11" s="327" customFormat="1" ht="24.6" customHeight="1" thickBot="1">
      <c r="A54" s="355"/>
      <c r="B54" s="475"/>
      <c r="C54" s="990" t="s">
        <v>267</v>
      </c>
      <c r="D54" s="990"/>
      <c r="E54" s="990"/>
      <c r="F54" s="990"/>
      <c r="G54" s="990"/>
      <c r="H54" s="990"/>
      <c r="I54" s="990"/>
      <c r="J54" s="990"/>
      <c r="K54" s="1145"/>
    </row>
    <row r="55" spans="1:11" ht="5.25" customHeight="1">
      <c r="A55" s="352"/>
      <c r="B55" s="334"/>
      <c r="C55" s="262"/>
      <c r="D55" s="262"/>
      <c r="E55" s="262"/>
      <c r="F55" s="262"/>
      <c r="G55" s="262"/>
      <c r="H55" s="262"/>
      <c r="I55" s="262"/>
      <c r="J55" s="262"/>
      <c r="K55" s="341"/>
    </row>
    <row r="56" spans="1:11" ht="28.5" customHeight="1">
      <c r="A56" s="352"/>
      <c r="B56" s="342" t="s">
        <v>219</v>
      </c>
      <c r="C56" s="1188" t="s">
        <v>268</v>
      </c>
      <c r="D56" s="1188"/>
      <c r="E56" s="1188"/>
      <c r="F56" s="1188"/>
      <c r="G56" s="1188"/>
      <c r="H56" s="1188"/>
      <c r="I56" s="1188"/>
      <c r="J56" s="1188"/>
      <c r="K56" s="1189"/>
    </row>
    <row r="57" spans="1:11" ht="27.75" customHeight="1">
      <c r="A57" s="352"/>
      <c r="B57" s="342" t="s">
        <v>220</v>
      </c>
      <c r="C57" s="1194" t="s">
        <v>271</v>
      </c>
      <c r="D57" s="1194"/>
      <c r="E57" s="1194"/>
      <c r="F57" s="1194"/>
      <c r="G57" s="1194"/>
      <c r="H57" s="1194"/>
      <c r="I57" s="1194"/>
      <c r="J57" s="1194"/>
      <c r="K57" s="1195"/>
    </row>
    <row r="58" spans="1:11" ht="52.5" customHeight="1">
      <c r="A58" s="352"/>
      <c r="B58" s="293"/>
      <c r="C58" s="1152" t="s">
        <v>299</v>
      </c>
      <c r="D58" s="1152"/>
      <c r="E58" s="1152"/>
      <c r="F58" s="1152"/>
      <c r="G58" s="1152"/>
      <c r="H58" s="1152"/>
      <c r="I58" s="1152"/>
      <c r="J58" s="1152"/>
      <c r="K58" s="1175"/>
    </row>
    <row r="59" spans="1:11" ht="75.599999999999994" customHeight="1">
      <c r="A59" s="352"/>
      <c r="B59" s="1152" t="s">
        <v>310</v>
      </c>
      <c r="C59" s="1152"/>
      <c r="D59" s="1152"/>
      <c r="E59" s="1152"/>
      <c r="F59" s="1152"/>
      <c r="G59" s="1152"/>
      <c r="H59" s="1152"/>
      <c r="I59" s="1152"/>
      <c r="J59" s="1152"/>
      <c r="K59" s="1175"/>
    </row>
    <row r="60" spans="1:11">
      <c r="A60" s="352"/>
      <c r="B60" s="342" t="s">
        <v>219</v>
      </c>
      <c r="C60" s="1188" t="s">
        <v>251</v>
      </c>
      <c r="D60" s="1188"/>
      <c r="E60" s="1188"/>
      <c r="F60" s="1188"/>
      <c r="G60" s="1188"/>
      <c r="H60" s="1188"/>
      <c r="I60" s="1188"/>
      <c r="J60" s="1188"/>
      <c r="K60" s="1189"/>
    </row>
    <row r="61" spans="1:11" ht="12.75" customHeight="1">
      <c r="A61" s="352"/>
      <c r="B61" s="342" t="s">
        <v>220</v>
      </c>
      <c r="C61" s="1173" t="s">
        <v>301</v>
      </c>
      <c r="D61" s="1173"/>
      <c r="E61" s="1173"/>
      <c r="F61" s="1173"/>
      <c r="G61" s="1173"/>
      <c r="H61" s="1173"/>
      <c r="I61" s="1173"/>
      <c r="J61" s="1173"/>
      <c r="K61" s="1174"/>
    </row>
    <row r="62" spans="1:11" ht="26.25" customHeight="1">
      <c r="A62" s="352"/>
      <c r="B62" s="1152" t="s">
        <v>252</v>
      </c>
      <c r="C62" s="1152"/>
      <c r="D62" s="1152"/>
      <c r="E62" s="1152"/>
      <c r="F62" s="1152"/>
      <c r="G62" s="1152"/>
      <c r="H62" s="1152"/>
      <c r="I62" s="1152"/>
      <c r="J62" s="1152"/>
      <c r="K62" s="1175"/>
    </row>
    <row r="63" spans="1:11">
      <c r="A63" s="352"/>
      <c r="E63" s="332"/>
      <c r="F63" s="332"/>
      <c r="G63" s="332"/>
      <c r="H63" s="332"/>
      <c r="K63" s="333"/>
    </row>
    <row r="64" spans="1:11">
      <c r="A64" s="352"/>
      <c r="B64" s="1176"/>
      <c r="C64" s="1177"/>
      <c r="D64" s="1177"/>
      <c r="E64" s="1178"/>
      <c r="F64" s="382"/>
      <c r="G64" s="1185"/>
      <c r="H64" s="499"/>
      <c r="I64" s="499"/>
      <c r="J64" s="500"/>
      <c r="K64" s="388"/>
    </row>
    <row r="65" spans="1:11">
      <c r="A65" s="352"/>
      <c r="B65" s="1179"/>
      <c r="C65" s="1180"/>
      <c r="D65" s="1180"/>
      <c r="E65" s="1181"/>
      <c r="F65" s="382"/>
      <c r="G65" s="865"/>
      <c r="H65" s="503"/>
      <c r="I65" s="503"/>
      <c r="J65" s="504"/>
      <c r="K65" s="388"/>
    </row>
    <row r="66" spans="1:11">
      <c r="A66" s="352"/>
      <c r="B66" s="1179"/>
      <c r="C66" s="1180"/>
      <c r="D66" s="1180"/>
      <c r="E66" s="1181"/>
      <c r="F66" s="382"/>
      <c r="G66" s="865"/>
      <c r="H66" s="503"/>
      <c r="I66" s="503"/>
      <c r="J66" s="504"/>
      <c r="K66" s="388"/>
    </row>
    <row r="67" spans="1:11">
      <c r="A67" s="352"/>
      <c r="B67" s="1179"/>
      <c r="C67" s="1180"/>
      <c r="D67" s="1180"/>
      <c r="E67" s="1181"/>
      <c r="F67" s="382"/>
      <c r="G67" s="865"/>
      <c r="H67" s="503"/>
      <c r="I67" s="503"/>
      <c r="J67" s="504"/>
      <c r="K67" s="388"/>
    </row>
    <row r="68" spans="1:11">
      <c r="A68" s="352"/>
      <c r="B68" s="1182"/>
      <c r="C68" s="1183"/>
      <c r="D68" s="1183"/>
      <c r="E68" s="1184"/>
      <c r="F68" s="382"/>
      <c r="G68" s="866"/>
      <c r="H68" s="867"/>
      <c r="I68" s="867"/>
      <c r="J68" s="868"/>
      <c r="K68" s="388"/>
    </row>
    <row r="69" spans="1:11" ht="13.5" customHeight="1">
      <c r="A69" s="352"/>
      <c r="B69" s="1186" t="s">
        <v>263</v>
      </c>
      <c r="C69" s="1186"/>
      <c r="D69" s="1186"/>
      <c r="E69" s="1186"/>
      <c r="F69" s="386"/>
      <c r="G69" s="1187" t="s">
        <v>272</v>
      </c>
      <c r="H69" s="755"/>
      <c r="I69" s="755"/>
      <c r="J69" s="755"/>
      <c r="K69" s="387"/>
    </row>
    <row r="70" spans="1:11">
      <c r="A70" s="353"/>
      <c r="B70" s="383"/>
      <c r="C70" s="383"/>
      <c r="D70" s="383"/>
      <c r="E70" s="329"/>
      <c r="F70" s="329"/>
      <c r="G70" s="329"/>
      <c r="H70" s="329"/>
      <c r="I70" s="329"/>
      <c r="J70" s="329"/>
      <c r="K70" s="335"/>
    </row>
    <row r="71" spans="1:11">
      <c r="A71" s="392"/>
      <c r="B71" s="393"/>
      <c r="C71" s="393"/>
      <c r="D71" s="393"/>
      <c r="E71" s="393"/>
      <c r="F71" s="393"/>
      <c r="G71" s="393"/>
      <c r="H71" s="393"/>
      <c r="I71" s="393"/>
      <c r="J71" s="393"/>
      <c r="K71" s="393"/>
    </row>
  </sheetData>
  <sheetProtection algorithmName="SHA-512" hashValue="cPad5HqATId/ekzdixMmw6sW7RdoghQ+gp3ssGohxOjzGA/dLOBcC4yTKjIz2+mqyXQivaoArkFE5XvhThdU+A==" saltValue="zICaaWCTPXRGieLmEgVSrA==" spinCount="100000" sheet="1" objects="1" scenarios="1"/>
  <mergeCells count="54">
    <mergeCell ref="B13:K13"/>
    <mergeCell ref="A1:K1"/>
    <mergeCell ref="B3:K3"/>
    <mergeCell ref="A4:K4"/>
    <mergeCell ref="B5:K5"/>
    <mergeCell ref="B6:K6"/>
    <mergeCell ref="B7:K7"/>
    <mergeCell ref="B8:K8"/>
    <mergeCell ref="B9:K9"/>
    <mergeCell ref="B10:K10"/>
    <mergeCell ref="B11:K11"/>
    <mergeCell ref="B12:K12"/>
    <mergeCell ref="B27:K27"/>
    <mergeCell ref="B16:K16"/>
    <mergeCell ref="B17:K17"/>
    <mergeCell ref="B18:K18"/>
    <mergeCell ref="B19:K19"/>
    <mergeCell ref="A20:K20"/>
    <mergeCell ref="B21:K21"/>
    <mergeCell ref="B22:K22"/>
    <mergeCell ref="B23:K23"/>
    <mergeCell ref="B24:K24"/>
    <mergeCell ref="B25:K25"/>
    <mergeCell ref="B26:K26"/>
    <mergeCell ref="C42:K42"/>
    <mergeCell ref="B29:K29"/>
    <mergeCell ref="B30:K30"/>
    <mergeCell ref="B31:K31"/>
    <mergeCell ref="B32:K32"/>
    <mergeCell ref="A33:K33"/>
    <mergeCell ref="C35:K35"/>
    <mergeCell ref="C37:K37"/>
    <mergeCell ref="C38:K38"/>
    <mergeCell ref="C39:K39"/>
    <mergeCell ref="B40:K40"/>
    <mergeCell ref="C41:K41"/>
    <mergeCell ref="C60:K60"/>
    <mergeCell ref="B43:K43"/>
    <mergeCell ref="B45:E49"/>
    <mergeCell ref="B50:E50"/>
    <mergeCell ref="A53:K53"/>
    <mergeCell ref="C54:K54"/>
    <mergeCell ref="C56:K56"/>
    <mergeCell ref="C57:K57"/>
    <mergeCell ref="C58:K58"/>
    <mergeCell ref="B59:K59"/>
    <mergeCell ref="G45:J49"/>
    <mergeCell ref="G50:J50"/>
    <mergeCell ref="C61:K61"/>
    <mergeCell ref="B62:K62"/>
    <mergeCell ref="B64:E68"/>
    <mergeCell ref="G64:J68"/>
    <mergeCell ref="B69:E69"/>
    <mergeCell ref="G69:J69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portrait" r:id="rId1"/>
  <headerFooter>
    <oddFooter>&amp;L&amp;8PROW_19.2/4z&amp;RStrona &amp;P z &amp;N</oddFooter>
  </headerFooter>
  <rowBreaks count="3" manualBreakCount="3">
    <brk id="14" max="9" man="1"/>
    <brk id="27" max="9" man="1"/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01"/>
  <sheetViews>
    <sheetView view="pageBreakPreview" zoomScale="140" zoomScaleNormal="130" zoomScaleSheetLayoutView="140" workbookViewId="0">
      <selection activeCell="A4" sqref="A4:I4"/>
    </sheetView>
  </sheetViews>
  <sheetFormatPr defaultColWidth="9.21875" defaultRowHeight="13.2"/>
  <cols>
    <col min="1" max="1" width="3.77734375" style="4" customWidth="1"/>
    <col min="2" max="2" width="7.77734375" style="4" customWidth="1"/>
    <col min="3" max="4" width="9.21875" style="4"/>
    <col min="5" max="5" width="10.77734375" style="4" customWidth="1"/>
    <col min="6" max="8" width="9.21875" style="4"/>
    <col min="9" max="9" width="28.21875" style="4" customWidth="1"/>
    <col min="10" max="10" width="0.77734375" style="4" customWidth="1"/>
    <col min="11" max="16384" width="9.21875" style="4"/>
  </cols>
  <sheetData>
    <row r="1" spans="1:9" ht="34.5" customHeight="1">
      <c r="A1" s="1224" t="s">
        <v>313</v>
      </c>
      <c r="B1" s="1225"/>
      <c r="C1" s="1225"/>
      <c r="D1" s="1225"/>
      <c r="E1" s="1225"/>
      <c r="F1" s="1225"/>
      <c r="G1" s="1225"/>
      <c r="H1" s="1225"/>
      <c r="I1" s="1226"/>
    </row>
    <row r="2" spans="1:9" ht="2.25" customHeight="1">
      <c r="A2" s="336"/>
      <c r="B2" s="22"/>
      <c r="C2" s="22"/>
      <c r="D2" s="22"/>
      <c r="E2" s="324"/>
      <c r="F2" s="324"/>
      <c r="G2" s="324"/>
      <c r="H2" s="324"/>
      <c r="I2" s="337"/>
    </row>
    <row r="3" spans="1:9" ht="15" customHeight="1">
      <c r="A3" s="338" t="s">
        <v>273</v>
      </c>
      <c r="B3" s="1227" t="s">
        <v>274</v>
      </c>
      <c r="C3" s="1227"/>
      <c r="D3" s="1227"/>
      <c r="E3" s="1227"/>
      <c r="F3" s="1227"/>
      <c r="G3" s="1227"/>
      <c r="H3" s="1227"/>
      <c r="I3" s="1228"/>
    </row>
    <row r="4" spans="1:9" ht="98.55" customHeight="1">
      <c r="A4" s="1219" t="s">
        <v>292</v>
      </c>
      <c r="B4" s="1133"/>
      <c r="C4" s="1133"/>
      <c r="D4" s="1133"/>
      <c r="E4" s="1133"/>
      <c r="F4" s="1133"/>
      <c r="G4" s="1133"/>
      <c r="H4" s="1133"/>
      <c r="I4" s="1200"/>
    </row>
    <row r="5" spans="1:9" ht="25.5" customHeight="1">
      <c r="A5" s="339" t="s">
        <v>219</v>
      </c>
      <c r="B5" s="1133" t="s">
        <v>275</v>
      </c>
      <c r="C5" s="1133"/>
      <c r="D5" s="1133"/>
      <c r="E5" s="1133"/>
      <c r="F5" s="1133"/>
      <c r="G5" s="1133"/>
      <c r="H5" s="1133"/>
      <c r="I5" s="1200"/>
    </row>
    <row r="6" spans="1:9" ht="27" customHeight="1">
      <c r="A6" s="339" t="s">
        <v>220</v>
      </c>
      <c r="B6" s="1133" t="s">
        <v>276</v>
      </c>
      <c r="C6" s="1133"/>
      <c r="D6" s="1133"/>
      <c r="E6" s="1133"/>
      <c r="F6" s="1133"/>
      <c r="G6" s="1133"/>
      <c r="H6" s="1133"/>
      <c r="I6" s="1200"/>
    </row>
    <row r="7" spans="1:9" ht="38.1" customHeight="1">
      <c r="A7" s="339" t="s">
        <v>221</v>
      </c>
      <c r="B7" s="1133" t="s">
        <v>277</v>
      </c>
      <c r="C7" s="1133"/>
      <c r="D7" s="1133"/>
      <c r="E7" s="1133"/>
      <c r="F7" s="1133"/>
      <c r="G7" s="1133"/>
      <c r="H7" s="1133"/>
      <c r="I7" s="1200"/>
    </row>
    <row r="8" spans="1:9" ht="26.25" customHeight="1">
      <c r="A8" s="339" t="s">
        <v>222</v>
      </c>
      <c r="B8" s="1133" t="s">
        <v>296</v>
      </c>
      <c r="C8" s="1133"/>
      <c r="D8" s="1133"/>
      <c r="E8" s="1133"/>
      <c r="F8" s="1133"/>
      <c r="G8" s="1133"/>
      <c r="H8" s="1133"/>
      <c r="I8" s="1200"/>
    </row>
    <row r="9" spans="1:9" ht="118.05" customHeight="1">
      <c r="A9" s="339" t="s">
        <v>223</v>
      </c>
      <c r="B9" s="1133" t="s">
        <v>410</v>
      </c>
      <c r="C9" s="1133"/>
      <c r="D9" s="1133"/>
      <c r="E9" s="1133"/>
      <c r="F9" s="1133"/>
      <c r="G9" s="1133"/>
      <c r="H9" s="1133"/>
      <c r="I9" s="1200"/>
    </row>
    <row r="10" spans="1:9" ht="25.5" customHeight="1">
      <c r="A10" s="339" t="s">
        <v>278</v>
      </c>
      <c r="B10" s="1133" t="s">
        <v>253</v>
      </c>
      <c r="C10" s="1133"/>
      <c r="D10" s="1133"/>
      <c r="E10" s="1133"/>
      <c r="F10" s="1133"/>
      <c r="G10" s="1133"/>
      <c r="H10" s="1133"/>
      <c r="I10" s="1200"/>
    </row>
    <row r="11" spans="1:9" ht="52.05" customHeight="1">
      <c r="A11" s="339" t="s">
        <v>279</v>
      </c>
      <c r="B11" s="1133" t="s">
        <v>280</v>
      </c>
      <c r="C11" s="1133"/>
      <c r="D11" s="1133"/>
      <c r="E11" s="1133"/>
      <c r="F11" s="1133"/>
      <c r="G11" s="1133"/>
      <c r="H11" s="1133"/>
      <c r="I11" s="1200"/>
    </row>
    <row r="12" spans="1:9" ht="180.6" customHeight="1">
      <c r="A12" s="339" t="s">
        <v>281</v>
      </c>
      <c r="B12" s="1133" t="s">
        <v>328</v>
      </c>
      <c r="C12" s="1133"/>
      <c r="D12" s="1133"/>
      <c r="E12" s="1133"/>
      <c r="F12" s="1133"/>
      <c r="G12" s="1133"/>
      <c r="H12" s="1133"/>
      <c r="I12" s="1200"/>
    </row>
    <row r="13" spans="1:9" ht="23.1" customHeight="1">
      <c r="A13" s="339" t="s">
        <v>291</v>
      </c>
      <c r="B13" s="1133" t="s">
        <v>293</v>
      </c>
      <c r="C13" s="1133"/>
      <c r="D13" s="1133"/>
      <c r="E13" s="1133"/>
      <c r="F13" s="1133"/>
      <c r="G13" s="1133"/>
      <c r="H13" s="1133"/>
      <c r="I13" s="1200"/>
    </row>
    <row r="14" spans="1:9" ht="24.6" customHeight="1">
      <c r="A14" s="339" t="s">
        <v>282</v>
      </c>
      <c r="B14" s="1213" t="s">
        <v>294</v>
      </c>
      <c r="C14" s="1213"/>
      <c r="D14" s="1213"/>
      <c r="E14" s="1213"/>
      <c r="F14" s="1213"/>
      <c r="G14" s="1213"/>
      <c r="H14" s="1213"/>
      <c r="I14" s="1214"/>
    </row>
    <row r="15" spans="1:9" ht="26.25" customHeight="1">
      <c r="A15" s="340" t="s">
        <v>283</v>
      </c>
      <c r="B15" s="1211" t="s">
        <v>285</v>
      </c>
      <c r="C15" s="1211"/>
      <c r="D15" s="1211"/>
      <c r="E15" s="1211"/>
      <c r="F15" s="1211"/>
      <c r="G15" s="1211"/>
      <c r="H15" s="1211"/>
      <c r="I15" s="1212"/>
    </row>
    <row r="16" spans="1:9" ht="6" customHeight="1">
      <c r="A16" s="343"/>
      <c r="B16" s="344"/>
      <c r="C16" s="344"/>
      <c r="D16" s="344"/>
      <c r="E16" s="344"/>
      <c r="F16" s="344"/>
      <c r="G16" s="344"/>
      <c r="H16" s="344"/>
      <c r="I16" s="344"/>
    </row>
    <row r="17" spans="1:9" ht="5.55" customHeight="1">
      <c r="A17" s="1231"/>
      <c r="B17" s="1232"/>
      <c r="C17" s="1232"/>
      <c r="D17" s="1232"/>
      <c r="E17" s="1232"/>
      <c r="F17" s="1232"/>
      <c r="G17" s="1232"/>
      <c r="H17" s="1232"/>
      <c r="I17" s="1232"/>
    </row>
    <row r="18" spans="1:9">
      <c r="A18" s="345" t="s">
        <v>286</v>
      </c>
      <c r="B18" s="1217" t="s">
        <v>287</v>
      </c>
      <c r="C18" s="1217"/>
      <c r="D18" s="1217"/>
      <c r="E18" s="1217"/>
      <c r="F18" s="1217"/>
      <c r="G18" s="1217"/>
      <c r="H18" s="1217"/>
      <c r="I18" s="1218"/>
    </row>
    <row r="19" spans="1:9" ht="93" customHeight="1">
      <c r="A19" s="1233" t="s">
        <v>295</v>
      </c>
      <c r="B19" s="1035"/>
      <c r="C19" s="1035"/>
      <c r="D19" s="1035"/>
      <c r="E19" s="1035"/>
      <c r="F19" s="1035"/>
      <c r="G19" s="1035"/>
      <c r="H19" s="1035"/>
      <c r="I19" s="1234"/>
    </row>
    <row r="20" spans="1:9" ht="40.5" customHeight="1">
      <c r="A20" s="339" t="s">
        <v>219</v>
      </c>
      <c r="B20" s="1220" t="s">
        <v>288</v>
      </c>
      <c r="C20" s="1220"/>
      <c r="D20" s="1220"/>
      <c r="E20" s="1220"/>
      <c r="F20" s="1220"/>
      <c r="G20" s="1220"/>
      <c r="H20" s="1220"/>
      <c r="I20" s="1221"/>
    </row>
    <row r="21" spans="1:9" ht="38.25" customHeight="1">
      <c r="A21" s="339" t="s">
        <v>220</v>
      </c>
      <c r="B21" s="1220" t="s">
        <v>289</v>
      </c>
      <c r="C21" s="1220"/>
      <c r="D21" s="1220"/>
      <c r="E21" s="1220"/>
      <c r="F21" s="1220"/>
      <c r="G21" s="1220"/>
      <c r="H21" s="1220"/>
      <c r="I21" s="1221"/>
    </row>
    <row r="22" spans="1:9" ht="37.5" customHeight="1">
      <c r="A22" s="339" t="s">
        <v>221</v>
      </c>
      <c r="B22" s="1220" t="s">
        <v>311</v>
      </c>
      <c r="C22" s="1220"/>
      <c r="D22" s="1220"/>
      <c r="E22" s="1220"/>
      <c r="F22" s="1220"/>
      <c r="G22" s="1220"/>
      <c r="H22" s="1220"/>
      <c r="I22" s="1221"/>
    </row>
    <row r="23" spans="1:9" ht="27" customHeight="1">
      <c r="A23" s="339" t="s">
        <v>222</v>
      </c>
      <c r="B23" s="1133" t="s">
        <v>296</v>
      </c>
      <c r="C23" s="1133"/>
      <c r="D23" s="1133"/>
      <c r="E23" s="1133"/>
      <c r="F23" s="1133"/>
      <c r="G23" s="1133"/>
      <c r="H23" s="1133"/>
      <c r="I23" s="1200"/>
    </row>
    <row r="24" spans="1:9" ht="120" customHeight="1">
      <c r="A24" s="339" t="s">
        <v>223</v>
      </c>
      <c r="B24" s="1133" t="s">
        <v>411</v>
      </c>
      <c r="C24" s="1133"/>
      <c r="D24" s="1133"/>
      <c r="E24" s="1133"/>
      <c r="F24" s="1133"/>
      <c r="G24" s="1133"/>
      <c r="H24" s="1133"/>
      <c r="I24" s="1200"/>
    </row>
    <row r="25" spans="1:9" ht="26.55" customHeight="1">
      <c r="A25" s="339" t="s">
        <v>278</v>
      </c>
      <c r="B25" s="1133" t="s">
        <v>253</v>
      </c>
      <c r="C25" s="1133"/>
      <c r="D25" s="1133"/>
      <c r="E25" s="1133"/>
      <c r="F25" s="1133"/>
      <c r="G25" s="1133"/>
      <c r="H25" s="1133"/>
      <c r="I25" s="1200"/>
    </row>
    <row r="26" spans="1:9" ht="51" customHeight="1">
      <c r="A26" s="339" t="s">
        <v>279</v>
      </c>
      <c r="B26" s="1133" t="s">
        <v>297</v>
      </c>
      <c r="C26" s="1133"/>
      <c r="D26" s="1133"/>
      <c r="E26" s="1133"/>
      <c r="F26" s="1133"/>
      <c r="G26" s="1133"/>
      <c r="H26" s="1133"/>
      <c r="I26" s="1200"/>
    </row>
    <row r="27" spans="1:9" ht="191.55" customHeight="1">
      <c r="A27" s="339" t="s">
        <v>281</v>
      </c>
      <c r="B27" s="1133" t="s">
        <v>365</v>
      </c>
      <c r="C27" s="1133"/>
      <c r="D27" s="1133"/>
      <c r="E27" s="1133"/>
      <c r="F27" s="1133"/>
      <c r="G27" s="1133"/>
      <c r="H27" s="1133"/>
      <c r="I27" s="1200"/>
    </row>
    <row r="28" spans="1:9" ht="27" customHeight="1">
      <c r="A28" s="339" t="s">
        <v>281</v>
      </c>
      <c r="B28" s="1133" t="s">
        <v>293</v>
      </c>
      <c r="C28" s="1133"/>
      <c r="D28" s="1133"/>
      <c r="E28" s="1133"/>
      <c r="F28" s="1133"/>
      <c r="G28" s="1133"/>
      <c r="H28" s="1133"/>
      <c r="I28" s="1200"/>
    </row>
    <row r="29" spans="1:9" ht="24" customHeight="1">
      <c r="A29" s="339" t="s">
        <v>291</v>
      </c>
      <c r="B29" s="1213" t="s">
        <v>294</v>
      </c>
      <c r="C29" s="1213"/>
      <c r="D29" s="1213"/>
      <c r="E29" s="1213"/>
      <c r="F29" s="1213"/>
      <c r="G29" s="1213"/>
      <c r="H29" s="1213"/>
      <c r="I29" s="1214"/>
    </row>
    <row r="30" spans="1:9" ht="6" customHeight="1">
      <c r="A30" s="365"/>
      <c r="I30" s="333"/>
    </row>
    <row r="31" spans="1:9" ht="26.1" customHeight="1">
      <c r="A31" s="340" t="s">
        <v>282</v>
      </c>
      <c r="B31" s="1229" t="s">
        <v>312</v>
      </c>
      <c r="C31" s="1229"/>
      <c r="D31" s="1229"/>
      <c r="E31" s="1229"/>
      <c r="F31" s="1229"/>
      <c r="G31" s="1229"/>
      <c r="H31" s="1229"/>
      <c r="I31" s="1230"/>
    </row>
    <row r="32" spans="1:9">
      <c r="A32" s="366"/>
      <c r="B32" s="346"/>
      <c r="C32" s="346"/>
      <c r="D32" s="346"/>
      <c r="E32" s="346"/>
      <c r="F32" s="346"/>
      <c r="G32" s="346"/>
      <c r="H32" s="346"/>
      <c r="I32" s="346"/>
    </row>
    <row r="33" spans="1:9" ht="17.25" customHeight="1">
      <c r="A33" s="347"/>
      <c r="B33" s="347"/>
      <c r="C33" s="347"/>
      <c r="D33" s="347"/>
      <c r="E33" s="347"/>
      <c r="F33" s="347"/>
      <c r="G33" s="347"/>
      <c r="H33" s="347"/>
      <c r="I33" s="347"/>
    </row>
    <row r="34" spans="1:9" ht="17.25" customHeight="1">
      <c r="A34" s="347"/>
      <c r="B34" s="347"/>
      <c r="C34" s="347"/>
      <c r="D34" s="347"/>
      <c r="E34" s="347"/>
      <c r="F34" s="347"/>
      <c r="G34" s="347"/>
      <c r="H34" s="347"/>
      <c r="I34" s="347"/>
    </row>
    <row r="35" spans="1:9" ht="17.25" customHeight="1">
      <c r="A35" s="347"/>
      <c r="B35" s="347"/>
      <c r="C35" s="347"/>
      <c r="D35" s="347"/>
      <c r="E35" s="347"/>
      <c r="F35" s="347"/>
      <c r="G35" s="347"/>
      <c r="H35" s="347"/>
      <c r="I35" s="347"/>
    </row>
    <row r="36" spans="1:9" ht="17.25" customHeight="1">
      <c r="A36" s="347"/>
      <c r="B36" s="347"/>
      <c r="C36" s="347"/>
      <c r="D36" s="347"/>
      <c r="E36" s="347"/>
      <c r="F36" s="347"/>
      <c r="G36" s="347"/>
      <c r="H36" s="347"/>
      <c r="I36" s="347"/>
    </row>
    <row r="37" spans="1:9" ht="17.25" customHeight="1">
      <c r="A37" s="347"/>
      <c r="B37" s="347"/>
      <c r="C37" s="347"/>
      <c r="D37" s="347"/>
      <c r="E37" s="347"/>
      <c r="F37" s="347"/>
      <c r="G37" s="347"/>
      <c r="H37" s="347"/>
      <c r="I37" s="347"/>
    </row>
    <row r="38" spans="1:9" ht="17.25" customHeight="1">
      <c r="A38" s="347"/>
      <c r="B38" s="347"/>
      <c r="C38" s="347"/>
      <c r="D38" s="347"/>
      <c r="E38" s="347"/>
      <c r="F38" s="347"/>
      <c r="G38" s="347"/>
      <c r="H38" s="347"/>
      <c r="I38" s="347"/>
    </row>
    <row r="39" spans="1:9" ht="17.25" customHeight="1">
      <c r="A39" s="347"/>
      <c r="B39" s="347"/>
      <c r="C39" s="347"/>
      <c r="D39" s="347"/>
      <c r="E39" s="347"/>
      <c r="F39" s="347"/>
      <c r="G39" s="347"/>
      <c r="H39" s="347"/>
      <c r="I39" s="347"/>
    </row>
    <row r="40" spans="1:9" ht="17.25" customHeight="1">
      <c r="A40" s="347"/>
      <c r="B40" s="347"/>
      <c r="C40" s="347"/>
      <c r="D40" s="347"/>
      <c r="E40" s="347"/>
      <c r="F40" s="347"/>
      <c r="G40" s="347"/>
      <c r="H40" s="347"/>
      <c r="I40" s="347"/>
    </row>
    <row r="41" spans="1:9" ht="17.2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17.25" customHeight="1">
      <c r="A42" s="347"/>
      <c r="B42" s="347"/>
      <c r="C42" s="347"/>
      <c r="D42" s="347"/>
      <c r="E42" s="347"/>
      <c r="F42" s="347"/>
      <c r="G42" s="347"/>
      <c r="H42" s="347"/>
      <c r="I42" s="347"/>
    </row>
    <row r="43" spans="1:9" ht="17.25" customHeight="1">
      <c r="A43" s="347"/>
      <c r="B43" s="347"/>
      <c r="C43" s="347"/>
      <c r="D43" s="347"/>
      <c r="E43" s="347"/>
      <c r="F43" s="347"/>
      <c r="G43" s="347"/>
      <c r="H43" s="347"/>
      <c r="I43" s="347"/>
    </row>
    <row r="44" spans="1:9" ht="17.25" customHeight="1">
      <c r="A44" s="347"/>
      <c r="B44" s="347"/>
      <c r="C44" s="347"/>
      <c r="D44" s="347"/>
      <c r="E44" s="347"/>
      <c r="F44" s="347"/>
      <c r="G44" s="347"/>
      <c r="H44" s="347"/>
      <c r="I44" s="347"/>
    </row>
    <row r="45" spans="1:9" ht="17.25" customHeight="1">
      <c r="A45" s="347"/>
      <c r="B45" s="347"/>
      <c r="C45" s="347"/>
      <c r="D45" s="347"/>
      <c r="E45" s="347"/>
      <c r="F45" s="347"/>
      <c r="G45" s="347"/>
      <c r="H45" s="347"/>
      <c r="I45" s="347"/>
    </row>
    <row r="46" spans="1:9" ht="17.25" customHeight="1">
      <c r="A46" s="347"/>
      <c r="B46" s="347"/>
      <c r="C46" s="347"/>
      <c r="D46" s="347"/>
      <c r="E46" s="347"/>
      <c r="F46" s="347"/>
      <c r="G46" s="347"/>
      <c r="H46" s="347"/>
      <c r="I46" s="347"/>
    </row>
    <row r="47" spans="1:9" ht="17.25" customHeight="1">
      <c r="A47" s="347"/>
      <c r="B47" s="347"/>
      <c r="C47" s="347"/>
      <c r="D47" s="347"/>
      <c r="E47" s="347"/>
      <c r="F47" s="347"/>
      <c r="G47" s="347"/>
      <c r="H47" s="347"/>
      <c r="I47" s="347"/>
    </row>
    <row r="48" spans="1:9" ht="17.25" customHeight="1">
      <c r="A48" s="347"/>
      <c r="B48" s="347"/>
      <c r="C48" s="347"/>
      <c r="D48" s="347"/>
      <c r="E48" s="347"/>
      <c r="F48" s="347"/>
      <c r="G48" s="347"/>
      <c r="H48" s="347"/>
      <c r="I48" s="347"/>
    </row>
    <row r="49" spans="1:9" ht="17.25" customHeight="1">
      <c r="A49" s="347"/>
      <c r="B49" s="347"/>
      <c r="C49" s="347"/>
      <c r="D49" s="347"/>
      <c r="E49" s="347"/>
      <c r="F49" s="347"/>
      <c r="G49" s="347"/>
      <c r="H49" s="347"/>
      <c r="I49" s="347"/>
    </row>
    <row r="50" spans="1:9" ht="17.25" customHeight="1">
      <c r="A50" s="347"/>
      <c r="B50" s="347"/>
      <c r="C50" s="347"/>
      <c r="D50" s="347"/>
      <c r="E50" s="347"/>
      <c r="F50" s="347"/>
      <c r="G50" s="347"/>
      <c r="H50" s="347"/>
      <c r="I50" s="347"/>
    </row>
    <row r="51" spans="1:9" ht="17.25" customHeight="1">
      <c r="A51" s="347"/>
      <c r="B51" s="347"/>
      <c r="C51" s="347"/>
      <c r="D51" s="347"/>
      <c r="E51" s="347"/>
      <c r="F51" s="347"/>
      <c r="G51" s="347"/>
      <c r="H51" s="347"/>
      <c r="I51" s="347"/>
    </row>
    <row r="52" spans="1:9" ht="17.25" customHeight="1">
      <c r="A52" s="347"/>
      <c r="B52" s="347"/>
      <c r="C52" s="347"/>
      <c r="D52" s="347"/>
      <c r="E52" s="347"/>
      <c r="F52" s="347"/>
      <c r="G52" s="347"/>
      <c r="H52" s="347"/>
      <c r="I52" s="347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328" customFormat="1" ht="17.2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327" customFormat="1" ht="17.2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17.25" customHeight="1"/>
    <row r="88" spans="1:9" ht="17.25" customHeight="1"/>
    <row r="89" spans="1:9" ht="17.25" customHeight="1"/>
    <row r="90" spans="1:9" s="328" customFormat="1" ht="17.2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17.25" customHeight="1"/>
    <row r="92" spans="1:9" ht="17.25" customHeight="1"/>
    <row r="93" spans="1:9" ht="17.25" customHeight="1"/>
    <row r="94" spans="1:9" ht="17.25" customHeight="1"/>
    <row r="95" spans="1:9" s="328" customFormat="1" ht="17.2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algorithmName="SHA-512" hashValue="cn+cu2MCX8U6hBPAfwSycL2RtlZPKTuWrbRkeCZ0gJl7/HdcdhYsguTWfRP2pMvU9eMXgxntpzDEEDMUrzRgKw==" saltValue="9xGXinGEMSZqcu4jdpNCvw==" spinCount="100000" sheet="1" objects="1" scenarios="1"/>
  <mergeCells count="28"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27:I27"/>
    <mergeCell ref="B28:I28"/>
    <mergeCell ref="B29:I29"/>
    <mergeCell ref="B31:I31"/>
    <mergeCell ref="B21:I21"/>
    <mergeCell ref="B22:I22"/>
    <mergeCell ref="B23:I23"/>
    <mergeCell ref="B24:I24"/>
    <mergeCell ref="B25:I25"/>
    <mergeCell ref="B26:I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&amp;L&amp;8PROW_19.2/4z&amp;RStrona &amp;P z &amp;N</oddFoot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3011F12-6718-4508-89EA-75F8F51460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12</vt:i4>
      </vt:variant>
    </vt:vector>
  </HeadingPairs>
  <TitlesOfParts>
    <vt:vector size="26" baseType="lpstr">
      <vt:lpstr>I-III</vt:lpstr>
      <vt:lpstr>III_IV</vt:lpstr>
      <vt:lpstr>V</vt:lpstr>
      <vt:lpstr>VI</vt:lpstr>
      <vt:lpstr>VII</vt:lpstr>
      <vt:lpstr>VIII</vt:lpstr>
      <vt:lpstr>_IX_RODO_Oświad.</vt:lpstr>
      <vt:lpstr>X_RODO </vt:lpstr>
      <vt:lpstr>XI_RODO</vt:lpstr>
      <vt:lpstr>Zal_VI_B_1</vt:lpstr>
      <vt:lpstr>Arkusz1</vt:lpstr>
      <vt:lpstr>Arkusz2</vt:lpstr>
      <vt:lpstr>Arkusz3</vt:lpstr>
      <vt:lpstr>Arkusz4</vt:lpstr>
      <vt:lpstr>Łączna_kwota_grantów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'X_RODO '!Obszar_wydruku</vt:lpstr>
      <vt:lpstr>XI_RODO!Obszar_wydruku</vt:lpstr>
      <vt:lpstr>Zal_VI_B_1!Obszar_wydruku</vt:lpstr>
      <vt:lpstr>Razem_V_ZRF</vt:lpstr>
      <vt:lpstr>Razem_VI_licz_zal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Dolina Stobrawy</cp:lastModifiedBy>
  <cp:lastPrinted>2022-07-19T06:44:28Z</cp:lastPrinted>
  <dcterms:created xsi:type="dcterms:W3CDTF">2007-12-13T09:58:23Z</dcterms:created>
  <dcterms:modified xsi:type="dcterms:W3CDTF">2023-09-14T07:47:16Z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